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pBDM\BCRPDataLink\Separar hojas\"/>
    </mc:Choice>
  </mc:AlternateContent>
  <bookViews>
    <workbookView xWindow="0" yWindow="0" windowWidth="28800" windowHeight="13725"/>
  </bookViews>
  <sheets>
    <sheet name="Gráfico 5" sheetId="1" r:id="rId1"/>
  </sheets>
  <externalReferences>
    <externalReference r:id="rId2"/>
    <externalReference r:id="rId3"/>
  </externalReferences>
  <definedNames>
    <definedName name="Artif">OFFSET('Gráfico 5'!$W$2,0,0,'Gráfico 5'!#REF!-'Gráfico 5'!#REF!+1,1)</definedName>
    <definedName name="Artif2">OFFSET('Gráfico 5'!$W$2,0,0,'Gráfico 5'!#REF!-'Gráfico 5'!#REF!+1,1)</definedName>
    <definedName name="Artif3">OFFSET('Gráfico 5'!$W$2,0,0,'Gráfico 5'!#REF!-'Gráfico 5'!#REF!+1,1)</definedName>
    <definedName name="Artiford">OFFSET('Gráfico 5'!$W$3,0,0,'Gráfico 5'!#REF!-'Gráfico 5'!#REF!,1)</definedName>
    <definedName name="Dem3m">OFFSET('Gráfico 5'!$J$2,0,0,'Gráfico 5'!#REF!-'Gráfico 5'!#REF!+1,1)</definedName>
    <definedName name="Demesp">OFFSET('Gráfico 5'!$H$2,0,0,+'Gráfico 5'!#REF!-'Gráfico 5'!#REF!+1,1)</definedName>
    <definedName name="Eco12m">OFFSET(#REF!,0,0,'Gráfico 5'!#REF!-'Gráfico 5'!#REF!+1,1)</definedName>
    <definedName name="Eco3m">OFFSET('Gráfico 5'!$K$2,0,0,+'Gráfico 5'!#REF!-'Gráfico 5'!#REF!+1,1)</definedName>
    <definedName name="Emp12m">OFFSET(#REF!,0,0,'Gráfico 5'!#REF!-'Gráfico 5'!#REF!+1,1)</definedName>
    <definedName name="Emp3m">OFFSET('Gráfico 5'!$M$2,0,0,'Gráfico 5'!#REF!-'Gráfico 5'!#REF!+1,1)</definedName>
    <definedName name="Emp3m2">OFFSET('Gráfico 5'!$M$2,0,0,'Gráfico 5'!#REF!-'Gráfico 5'!#REF!+1,1)</definedName>
    <definedName name="Expectativas2">[2]Pregunta!$A$4:$A$30</definedName>
    <definedName name="Fecha">OFFSET('Gráfico 5'!$B$2,0,0,'Gráfico 5'!#REF!-'Gráfico 5'!#REF!+1,1)</definedName>
    <definedName name="Fecha_nueva">OFFSET('Gráfico 5'!$B$1,'Gráfico 5'!#REF!-1,0,'Gráfico 5'!#REF!-'Gráfico 5'!#REF!+1,1)</definedName>
    <definedName name="Fecha2">OFFSET('Gráfico 5'!$B$2,0,0,'Gráfico 5'!#REF!-'Gráfico 5'!#REF!+1,1)</definedName>
    <definedName name="Fecha3">OFFSET('Gráfico 5'!$B$2,0,0,'Gráfico 5'!#REF!-'Gráfico 5'!#REF!+1,1)</definedName>
    <definedName name="Fechaman">OFFSET('Gráfico 5'!$B$2,0,0,'Gráfico 5'!#REF!-'Gráfico 5'!#REF!+1,1)</definedName>
    <definedName name="Fechaord">OFFSET('Gráfico 5'!$B$3,0,0,'Gráfico 5'!#REF!-'Gráfico 5'!#REF!,1)</definedName>
    <definedName name="Invent">OFFSET('Gráfico 5'!$G$2,0,0,'Gráfico 5'!#REF!-'Gráfico 5'!#REF!+1,1)</definedName>
    <definedName name="Invmanu">OFFSET(#REF!,0,0,+'Gráfico 5'!#REF!-'Gráfico 5'!#REF!+1,1)</definedName>
    <definedName name="mes">"Resultados empresas no financieras_"&amp;LOWER(#REF!)</definedName>
    <definedName name="Ord3m">OFFSET('Gráfico 5'!$V$3,0,0,'Gráfico 5'!#REF!-'Gráfico 5'!#REF!,1)</definedName>
    <definedName name="Ordco">OFFSET('Gráfico 5'!$E$2,0,0,'Gráfico 5'!#REF!-'Gráfico 5'!#REF!+1,1)</definedName>
    <definedName name="Ordinf">OFFSET(#REF!,0,0,'Gráfico 5'!#REF!-'Gráfico 5'!#REF!+1,1)</definedName>
    <definedName name="Pers12m">OFFSET(#REF!,0,0,'Gráfico 5'!#REF!-'Gráfico 5'!#REF!+1,1)</definedName>
    <definedName name="Precioi3m">OFFSET('Gráfico 5'!$U$2,0,0,'Gráfico 5'!#REF!-'Gráfico 5'!#REF!+1,1)</definedName>
    <definedName name="Preciov3m">OFFSET('Gráfico 5'!$T$2,0,0,'Gráfico 5'!#REF!-'Gráfico 5'!#REF!+1,1)</definedName>
    <definedName name="Produc">OFFSET('Gráfico 5'!$F$2,0,0,'Gráfico 5'!#REF!-'Gráfico 5'!#REF!+1,1)</definedName>
    <definedName name="Sec12m">OFFSET(#REF!,0,0,'Gráfico 5'!#REF!-'Gráfico 5'!#REF!+1,1)</definedName>
    <definedName name="Sec3m">OFFSET('Gráfico 5'!$L$2,0,0,'Gráfico 5'!#REF!-'Gráfico 5'!#REF!+1,1)</definedName>
    <definedName name="Serie1">OFFSET('Gráfico 5'!$B$1,'Gráfico 5'!#REF!-1,MATCH('Gráfico 5'!#REF!,#REF!,0)-1,'Gráfico 5'!#REF!-'Gráfico 5'!#REF!+1,1)</definedName>
    <definedName name="Serie10">OFFSET('Gráfico 5'!$B$1,'Gráfico 5'!#REF!-1,MATCH('Gráfico 5'!#REF!,#REF!,0)-1,'Gráfico 5'!#REF!-'Gráfico 5'!#REF!+1,1)</definedName>
    <definedName name="Serie11">OFFSET('Gráfico 5'!$B$1,'Gráfico 5'!#REF!-1,MATCH('Gráfico 5'!#REF!,#REF!,0)-1,'Gráfico 5'!#REF!-'Gráfico 5'!#REF!+1,1)</definedName>
    <definedName name="Serie12">OFFSET('Gráfico 5'!$B$1,'Gráfico 5'!#REF!-1,MATCH('Gráfico 5'!#REF!,#REF!,0)-1,'Gráfico 5'!#REF!-'Gráfico 5'!#REF!+1,1)</definedName>
    <definedName name="Serie13">OFFSET('Gráfico 5'!$B$1,'Gráfico 5'!#REF!-1,MATCH('Gráfico 5'!#REF!,#REF!,0)-1,'Gráfico 5'!#REF!-'Gráfico 5'!#REF!+1,1)</definedName>
    <definedName name="Serie14">OFFSET('Gráfico 5'!$B$1,'Gráfico 5'!#REF!-1,MATCH('Gráfico 5'!#REF!,#REF!,0)-1,'Gráfico 5'!#REF!-'Gráfico 5'!#REF!+1,1)</definedName>
    <definedName name="Serie2">OFFSET('Gráfico 5'!$B$1,'Gráfico 5'!#REF!-1,MATCH('Gráfico 5'!#REF!,#REF!,0)-1,'Gráfico 5'!#REF!-'Gráfico 5'!#REF!+1,1)</definedName>
    <definedName name="Serie3">OFFSET('Gráfico 5'!$B$1,'Gráfico 5'!#REF!-1,MATCH('Gráfico 5'!#REF!,#REF!,0)-1,'Gráfico 5'!#REF!-'Gráfico 5'!#REF!+1,1)</definedName>
    <definedName name="Serie4">OFFSET('Gráfico 5'!$B$1,'Gráfico 5'!#REF!-1,MATCH('Gráfico 5'!#REF!,#REF!,0)-1,'Gráfico 5'!#REF!-'Gráfico 5'!#REF!+1,1)</definedName>
    <definedName name="Serie5">OFFSET('Gráfico 5'!$B$1,'Gráfico 5'!#REF!-1,MATCH('Gráfico 5'!#REF!,#REF!,0)-1,'Gráfico 5'!#REF!-'Gráfico 5'!#REF!+1,1)</definedName>
    <definedName name="Serie50s">OFFSET('Gráfico 5'!$B$1,'Gráfico 5'!#REF!-1,MATCH(50,#REF!,0)-1,'Gráfico 5'!#REF!-'Gráfico 5'!#REF!+1,1)</definedName>
    <definedName name="Serie6">OFFSET('Gráfico 5'!$B$1,'Gráfico 5'!#REF!-1,MATCH('Gráfico 5'!#REF!,#REF!,0)-1,'Gráfico 5'!#REF!-'Gráfico 5'!#REF!+1,1)</definedName>
    <definedName name="Serie7">OFFSET('Gráfico 5'!$B$1,'Gráfico 5'!#REF!-1,MATCH('Gráfico 5'!#REF!,#REF!,0)-1,'Gráfico 5'!#REF!-'Gráfico 5'!#REF!+1,1)</definedName>
    <definedName name="Serie8">OFFSET('Gráfico 5'!$B$1,'Gráfico 5'!#REF!-1,MATCH('Gráfico 5'!#REF!,#REF!,0)-1,'Gráfico 5'!#REF!-'Gráfico 5'!#REF!+1,1)</definedName>
    <definedName name="Serie9">OFFSET('Gráfico 5'!$B$1,'Gráfico 5'!#REF!-1,MATCH('Gráfico 5'!#REF!,#REF!,0)-1,'Gráfico 5'!#REF!-'Gráfico 5'!#REF!+1,1)</definedName>
    <definedName name="Sitact">OFFSET('Gráfico 5'!$C$2,0,0,'Gráfico 5'!#REF!-'Gráfico 5'!#REF!+1,1)</definedName>
    <definedName name="Subieron">#REF!,#REF!</definedName>
    <definedName name="Ventas">OFFSET('Gráfico 5'!$D$2,0,0,'Gráfico 5'!#REF!-'Gráfico 5'!#REF!+1,1)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60" i="1" l="1"/>
  <c r="AR244" i="1"/>
  <c r="AR245" i="1" s="1"/>
  <c r="AR243" i="1"/>
  <c r="AR226" i="1"/>
  <c r="AR227" i="1" s="1"/>
  <c r="AR225" i="1"/>
  <c r="AR209" i="1"/>
  <c r="AR208" i="1"/>
  <c r="AR207" i="1"/>
  <c r="AR189" i="1"/>
  <c r="AR190" i="1" s="1"/>
  <c r="AR188" i="1"/>
  <c r="AR170" i="1"/>
  <c r="AR171" i="1" s="1"/>
  <c r="AR169" i="1"/>
  <c r="AR152" i="1"/>
  <c r="AR151" i="1"/>
  <c r="AR153" i="1" s="1"/>
  <c r="AR133" i="1"/>
  <c r="AR132" i="1"/>
  <c r="AR134" i="1" s="1"/>
  <c r="AR96" i="1"/>
  <c r="AR97" i="1" s="1"/>
  <c r="AR95" i="1"/>
  <c r="A88" i="1"/>
  <c r="AR79" i="1"/>
  <c r="AR80" i="1" s="1"/>
  <c r="AR78" i="1"/>
  <c r="AR60" i="1"/>
  <c r="AR61" i="1" s="1"/>
  <c r="AR59" i="1"/>
  <c r="A50" i="1"/>
  <c r="AR43" i="1"/>
  <c r="AR44" i="1" s="1"/>
  <c r="AR42" i="1"/>
  <c r="AR26" i="1"/>
  <c r="AR27" i="1" s="1"/>
  <c r="AR25" i="1"/>
  <c r="AR10" i="1"/>
  <c r="AR9" i="1"/>
  <c r="AR8" i="1"/>
</calcChain>
</file>

<file path=xl/sharedStrings.xml><?xml version="1.0" encoding="utf-8"?>
<sst xmlns="http://schemas.openxmlformats.org/spreadsheetml/2006/main" count="228" uniqueCount="67">
  <si>
    <t>Columna1</t>
  </si>
  <si>
    <t>SITUACIÓN ACTUAL DEL NEGOCIO</t>
  </si>
  <si>
    <t>NIVEL DE VENTAS</t>
  </si>
  <si>
    <t>ÓRDENES DE COMPRA RESPECTO AL MES ANTERIOR</t>
  </si>
  <si>
    <t>NIVEL DE PRODUCCIÓN</t>
  </si>
  <si>
    <t>INVENTARIOS RESPECTO AL MES ANTERIOR</t>
  </si>
  <si>
    <t>NIVEL DE DEMANDA CON RESPECTO A LO ESPERADO</t>
  </si>
  <si>
    <t>Días de inventarios no deseados</t>
  </si>
  <si>
    <t>EXPECTATIVA DE DEMANDA DE SUS PRODUCTOS A 3 MESES</t>
  </si>
  <si>
    <t>EXPECTATIVA DE LA ECONOMÍA A 3 MESES</t>
  </si>
  <si>
    <t>EXPECTATIVA DEL SECTOR A 3 MESES</t>
  </si>
  <si>
    <t>EXPECTATIVA DE LA SITUACIÓN DE SU EMPRESA A 3 MESES</t>
  </si>
  <si>
    <t>EXPECTATIVA DE DEMANDA A 12 MESES</t>
  </si>
  <si>
    <t>EXPECTATIVA DE LA ECONOMÍA A 12 MESES</t>
  </si>
  <si>
    <t>EXPECTATIVA DEL SECTOR A 12 MESES</t>
  </si>
  <si>
    <t>EXPECTATIVA DE LA SITUACIÓN DE SU EMPRESA A 12 MESES</t>
  </si>
  <si>
    <t>EXPECTATIVA DE CONTRATACIÓN DE PERSONAL A 12 MESES</t>
  </si>
  <si>
    <t>Contratacion a 3 meses</t>
  </si>
  <si>
    <t>EXPECTATIVA DE PRECIO PROMEDIO DE VENTA A 3 MESES</t>
  </si>
  <si>
    <t>EXPECTATIVA DE PRECIO PROMEDIO DE INSUMOS A 3 MESES</t>
  </si>
  <si>
    <t>ORDENES DE COMPRA A 3 MESES</t>
  </si>
  <si>
    <t>CINCUENTA</t>
  </si>
  <si>
    <t>E.15</t>
  </si>
  <si>
    <t>F</t>
  </si>
  <si>
    <t>¿Cómo considera la situación actual de su negocio?</t>
  </si>
  <si>
    <t>M</t>
  </si>
  <si>
    <t>A</t>
  </si>
  <si>
    <t>Porcentajes reportados</t>
  </si>
  <si>
    <t>J</t>
  </si>
  <si>
    <t>Mayor</t>
  </si>
  <si>
    <t>Menor</t>
  </si>
  <si>
    <t>Índice</t>
  </si>
  <si>
    <t>Nov.</t>
  </si>
  <si>
    <t>Dic.</t>
  </si>
  <si>
    <t>S</t>
  </si>
  <si>
    <t>Variación</t>
  </si>
  <si>
    <t>Gráfico de apoyo</t>
  </si>
  <si>
    <t>O</t>
  </si>
  <si>
    <t>N</t>
  </si>
  <si>
    <t>D</t>
  </si>
  <si>
    <t>E.16</t>
  </si>
  <si>
    <t>Respecto al mes anterior, ¿cómo considera  el nivel de ventas?</t>
  </si>
  <si>
    <t>E.17</t>
  </si>
  <si>
    <t>Respecto al mes anterior, ¿cómo considera el número de órdenes de compra?</t>
  </si>
  <si>
    <t>E.18</t>
  </si>
  <si>
    <t>E.19</t>
  </si>
  <si>
    <t>Respecto al mes anterior, ¿cómo considera  el nivel de producción?</t>
  </si>
  <si>
    <t>Con respecto a lo esperado, ¿cómo considera el nivel actual de la demanda de sus productos?</t>
  </si>
  <si>
    <t>Respecto  al mes anterior, ¿cómo considera el nivel de inventarios de productos terminados?</t>
  </si>
  <si>
    <t>INVENTARIOS NO DESEADOS DE LA MANUFACTURA</t>
  </si>
  <si>
    <t>En número de días de ventas</t>
  </si>
  <si>
    <t>Días</t>
  </si>
  <si>
    <t>EXPECTATIVA DE DEMANDA DE SUS PRODUCTOS A 3 Y 12 MESES</t>
  </si>
  <si>
    <t xml:space="preserve">Indique su previsión para los próximos tres meses respecto a la demanda de los productos de su empresa </t>
  </si>
  <si>
    <t>Porcentajes reportados (3 meses)</t>
  </si>
  <si>
    <t>EXPECTATIVA DE LA ECONOMÍA A 3 Y 12 MESES</t>
  </si>
  <si>
    <t xml:space="preserve">Indique su previsión para los próximos tres meses respecto a la economía en general </t>
  </si>
  <si>
    <t>EXPECTATIVA DEL SECTOR A 3 Y 12 MESES</t>
  </si>
  <si>
    <t>Indique su previsión para los próximos tres meses respecto a la situación de su sector</t>
  </si>
  <si>
    <t>EXPECTATIVA DE LA SITUACIÓN DE SU EMPRESA A 3 Y 12 MESES</t>
  </si>
  <si>
    <t>Indique su previsión para los próximos tres meses de la situación de su empresa</t>
  </si>
  <si>
    <t>Indique su previsión para los próximos tres meses respecto a los precios del bien final</t>
  </si>
  <si>
    <t>Indique su previsión para los próximos tres meses respecto a los precios de los insumos</t>
  </si>
  <si>
    <t>Indique su previsión para los próximos tres meses respecto a sus órdenes de compra</t>
  </si>
  <si>
    <t xml:space="preserve">EXPECTATIVA DE CONTRATACIÓN DE PERSONAL A 3 Y 12 MESES </t>
  </si>
  <si>
    <t>Set.</t>
  </si>
  <si>
    <t>Oct.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</si>
</sst>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/>
    <xf numFmtId="0" fontId="1" fillId="2" borderId="4" xfId="0" applyFont="1" applyFill="1" applyBorder="1"/>
    <xf numFmtId="1" fontId="0" fillId="2" borderId="4" xfId="0" applyNumberFormat="1" applyFont="1" applyFill="1" applyBorder="1"/>
    <xf numFmtId="1" fontId="0" fillId="2" borderId="4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left" vertical="top"/>
    </xf>
    <xf numFmtId="0" fontId="0" fillId="2" borderId="4" xfId="0" applyFont="1" applyFill="1" applyBorder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horizontal="left" vertical="center" wrapText="1"/>
    </xf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/>
    <xf numFmtId="0" fontId="15" fillId="2" borderId="0" xfId="0" applyFont="1" applyFill="1"/>
    <xf numFmtId="0" fontId="16" fillId="2" borderId="0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164" fontId="13" fillId="2" borderId="0" xfId="0" applyNumberFormat="1" applyFont="1" applyFill="1"/>
    <xf numFmtId="164" fontId="14" fillId="2" borderId="0" xfId="0" applyNumberFormat="1" applyFont="1" applyFill="1" applyAlignment="1">
      <alignment horizontal="center" vertical="center"/>
    </xf>
    <xf numFmtId="164" fontId="0" fillId="2" borderId="0" xfId="0" applyNumberFormat="1" applyFill="1"/>
    <xf numFmtId="164" fontId="13" fillId="2" borderId="5" xfId="0" applyNumberFormat="1" applyFont="1" applyFill="1" applyBorder="1"/>
    <xf numFmtId="0" fontId="16" fillId="2" borderId="2" xfId="0" applyFont="1" applyFill="1" applyBorder="1"/>
    <xf numFmtId="0" fontId="13" fillId="2" borderId="2" xfId="0" applyFont="1" applyFill="1" applyBorder="1"/>
    <xf numFmtId="164" fontId="16" fillId="2" borderId="5" xfId="0" applyNumberFormat="1" applyFont="1" applyFill="1" applyBorder="1"/>
    <xf numFmtId="164" fontId="17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164" fontId="0" fillId="2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top" wrapText="1"/>
    </xf>
    <xf numFmtId="1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/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/>
    <xf numFmtId="164" fontId="16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/>
    </xf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top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top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top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top" textRotation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5'!$J$14:$J$61</c:f>
              <c:numCache>
                <c:formatCode>0</c:formatCode>
                <c:ptCount val="48"/>
                <c:pt idx="0">
                  <c:v>50.842696629213478</c:v>
                </c:pt>
                <c:pt idx="1">
                  <c:v>53.46260387811634</c:v>
                </c:pt>
                <c:pt idx="2">
                  <c:v>57.005494505494504</c:v>
                </c:pt>
                <c:pt idx="3">
                  <c:v>61.048158640226625</c:v>
                </c:pt>
                <c:pt idx="4">
                  <c:v>58.016304347826086</c:v>
                </c:pt>
                <c:pt idx="5">
                  <c:v>58.571428571428577</c:v>
                </c:pt>
                <c:pt idx="6">
                  <c:v>60.945945945945944</c:v>
                </c:pt>
                <c:pt idx="7">
                  <c:v>63.244047619047613</c:v>
                </c:pt>
                <c:pt idx="8">
                  <c:v>63.293051359516618</c:v>
                </c:pt>
                <c:pt idx="9">
                  <c:v>61.882716049382715</c:v>
                </c:pt>
                <c:pt idx="10">
                  <c:v>59.885386819484246</c:v>
                </c:pt>
                <c:pt idx="11">
                  <c:v>58.287292817679557</c:v>
                </c:pt>
                <c:pt idx="12">
                  <c:v>61.176470588235297</c:v>
                </c:pt>
                <c:pt idx="13">
                  <c:v>61.180124223602483</c:v>
                </c:pt>
                <c:pt idx="14">
                  <c:v>55.135951661631424</c:v>
                </c:pt>
                <c:pt idx="15">
                  <c:v>62.883435582822088</c:v>
                </c:pt>
                <c:pt idx="16">
                  <c:v>61.869436201780417</c:v>
                </c:pt>
                <c:pt idx="17">
                  <c:v>62.173912048339844</c:v>
                </c:pt>
                <c:pt idx="18">
                  <c:v>62.316715240478516</c:v>
                </c:pt>
                <c:pt idx="19">
                  <c:v>61.988304138183594</c:v>
                </c:pt>
                <c:pt idx="20">
                  <c:v>62.841529846191406</c:v>
                </c:pt>
                <c:pt idx="21">
                  <c:v>62.572254180908203</c:v>
                </c:pt>
                <c:pt idx="22">
                  <c:v>63.742691040039063</c:v>
                </c:pt>
                <c:pt idx="23">
                  <c:v>60.404624938964844</c:v>
                </c:pt>
                <c:pt idx="24">
                  <c:v>63.963962554931641</c:v>
                </c:pt>
                <c:pt idx="25">
                  <c:v>63.216560363769531</c:v>
                </c:pt>
                <c:pt idx="26">
                  <c:v>61.419754028320313</c:v>
                </c:pt>
                <c:pt idx="27">
                  <c:v>64.589668273925781</c:v>
                </c:pt>
                <c:pt idx="28">
                  <c:v>64.181289672851563</c:v>
                </c:pt>
                <c:pt idx="29">
                  <c:v>62.6436767578125</c:v>
                </c:pt>
                <c:pt idx="30">
                  <c:v>63.262195587158203</c:v>
                </c:pt>
                <c:pt idx="31">
                  <c:v>61.861862182617188</c:v>
                </c:pt>
                <c:pt idx="32">
                  <c:v>61.624202728271484</c:v>
                </c:pt>
                <c:pt idx="33">
                  <c:v>59.779178619384766</c:v>
                </c:pt>
                <c:pt idx="34">
                  <c:v>60.559005737304687</c:v>
                </c:pt>
                <c:pt idx="35">
                  <c:v>58.781360626220703</c:v>
                </c:pt>
                <c:pt idx="36">
                  <c:v>59.841270446777344</c:v>
                </c:pt>
                <c:pt idx="37">
                  <c:v>62.179485321044922</c:v>
                </c:pt>
                <c:pt idx="38">
                  <c:v>64.617942810058594</c:v>
                </c:pt>
                <c:pt idx="39">
                  <c:v>60.72607421875</c:v>
                </c:pt>
                <c:pt idx="40">
                  <c:v>61.265430450439453</c:v>
                </c:pt>
                <c:pt idx="41">
                  <c:v>59.230769634246826</c:v>
                </c:pt>
                <c:pt idx="42">
                  <c:v>55.074626445770264</c:v>
                </c:pt>
                <c:pt idx="43">
                  <c:v>55.705707550048828</c:v>
                </c:pt>
                <c:pt idx="44">
                  <c:v>54.264705657958984</c:v>
                </c:pt>
                <c:pt idx="45">
                  <c:v>55.095542907714844</c:v>
                </c:pt>
                <c:pt idx="46">
                  <c:v>56.079029083251953</c:v>
                </c:pt>
                <c:pt idx="47">
                  <c:v>55.108360290527344</c:v>
                </c:pt>
              </c:numCache>
            </c:numRef>
          </c:val>
          <c:smooth val="1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5'!$W$14:$W$61</c:f>
              <c:numCache>
                <c:formatCode>0</c:formatCode>
                <c:ptCount val="4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 formatCode="General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5'!$N$14:$N$61</c:f>
              <c:numCache>
                <c:formatCode>0</c:formatCode>
                <c:ptCount val="48"/>
                <c:pt idx="0">
                  <c:v>64.507042253521135</c:v>
                </c:pt>
                <c:pt idx="1">
                  <c:v>66.298342541436469</c:v>
                </c:pt>
                <c:pt idx="2">
                  <c:v>69.346049046321539</c:v>
                </c:pt>
                <c:pt idx="3">
                  <c:v>72.625698324022352</c:v>
                </c:pt>
                <c:pt idx="4">
                  <c:v>70.350404312668459</c:v>
                </c:pt>
                <c:pt idx="5">
                  <c:v>71.695402298850581</c:v>
                </c:pt>
                <c:pt idx="6">
                  <c:v>73.505434782608688</c:v>
                </c:pt>
                <c:pt idx="7">
                  <c:v>73.958333333333329</c:v>
                </c:pt>
                <c:pt idx="8">
                  <c:v>75.075987841945292</c:v>
                </c:pt>
                <c:pt idx="9">
                  <c:v>76.388888888888886</c:v>
                </c:pt>
                <c:pt idx="10">
                  <c:v>73.919308357348697</c:v>
                </c:pt>
                <c:pt idx="11">
                  <c:v>74.512534818941504</c:v>
                </c:pt>
                <c:pt idx="12">
                  <c:v>73.82352941176471</c:v>
                </c:pt>
                <c:pt idx="13">
                  <c:v>71.651090342679126</c:v>
                </c:pt>
                <c:pt idx="14">
                  <c:v>69.788519637462244</c:v>
                </c:pt>
                <c:pt idx="15">
                  <c:v>74.770642201834875</c:v>
                </c:pt>
                <c:pt idx="16">
                  <c:v>72.041420118343197</c:v>
                </c:pt>
                <c:pt idx="17">
                  <c:v>70.144927978515625</c:v>
                </c:pt>
                <c:pt idx="18">
                  <c:v>72.666664123535156</c:v>
                </c:pt>
                <c:pt idx="19">
                  <c:v>74.440895080566406</c:v>
                </c:pt>
                <c:pt idx="20">
                  <c:v>77.331192016601562</c:v>
                </c:pt>
                <c:pt idx="21">
                  <c:v>75.333335876464844</c:v>
                </c:pt>
                <c:pt idx="22">
                  <c:v>78.378379821777344</c:v>
                </c:pt>
                <c:pt idx="23">
                  <c:v>74.834434509277344</c:v>
                </c:pt>
                <c:pt idx="24">
                  <c:v>78.417266845703125</c:v>
                </c:pt>
                <c:pt idx="25">
                  <c:v>71.296295166015625</c:v>
                </c:pt>
                <c:pt idx="26">
                  <c:v>72.552444458007813</c:v>
                </c:pt>
                <c:pt idx="27">
                  <c:v>72.872337341308594</c:v>
                </c:pt>
                <c:pt idx="28">
                  <c:v>74.837661743164063</c:v>
                </c:pt>
                <c:pt idx="29">
                  <c:v>73.300971984863281</c:v>
                </c:pt>
                <c:pt idx="30">
                  <c:v>73.20819091796875</c:v>
                </c:pt>
                <c:pt idx="31">
                  <c:v>74.749160766601563</c:v>
                </c:pt>
                <c:pt idx="32">
                  <c:v>72.939071655273438</c:v>
                </c:pt>
                <c:pt idx="33">
                  <c:v>72.822296142578125</c:v>
                </c:pt>
                <c:pt idx="34">
                  <c:v>72.711860656738281</c:v>
                </c:pt>
                <c:pt idx="35">
                  <c:v>75.680931091308594</c:v>
                </c:pt>
                <c:pt idx="36">
                  <c:v>74.143836975097656</c:v>
                </c:pt>
                <c:pt idx="37">
                  <c:v>73.508773803710938</c:v>
                </c:pt>
                <c:pt idx="38">
                  <c:v>73.69403076171875</c:v>
                </c:pt>
                <c:pt idx="39">
                  <c:v>71.794868469238281</c:v>
                </c:pt>
                <c:pt idx="40">
                  <c:v>71.380470275878906</c:v>
                </c:pt>
                <c:pt idx="41">
                  <c:v>67.796607971191406</c:v>
                </c:pt>
                <c:pt idx="42">
                  <c:v>66.346153259277344</c:v>
                </c:pt>
                <c:pt idx="43">
                  <c:v>65.924659729003906</c:v>
                </c:pt>
                <c:pt idx="44">
                  <c:v>66.442955017089844</c:v>
                </c:pt>
                <c:pt idx="45">
                  <c:v>67.279411315917969</c:v>
                </c:pt>
                <c:pt idx="46">
                  <c:v>69.205299377441406</c:v>
                </c:pt>
                <c:pt idx="47">
                  <c:v>68.041236877441406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209808"/>
        <c:axId val="5992066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19050" cap="rnd">
                    <a:solidFill>
                      <a:sysClr val="windowText" lastClr="00000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'[1]Gráfico 5'!$B$14:$B$61</c15:sqref>
                        </c15:formulaRef>
                      </c:ext>
                    </c:extLst>
                    <c:strCache>
                      <c:ptCount val="48"/>
                      <c:pt idx="0">
                        <c:v>E.16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E.17</c:v>
                      </c:pt>
                      <c:pt idx="13">
                        <c:v>F</c:v>
                      </c:pt>
                      <c:pt idx="14">
                        <c:v>M</c:v>
                      </c:pt>
                      <c:pt idx="15">
                        <c:v>A</c:v>
                      </c:pt>
                      <c:pt idx="16">
                        <c:v>M</c:v>
                      </c:pt>
                      <c:pt idx="17">
                        <c:v>J</c:v>
                      </c:pt>
                      <c:pt idx="18">
                        <c:v>J</c:v>
                      </c:pt>
                      <c:pt idx="19">
                        <c:v>A</c:v>
                      </c:pt>
                      <c:pt idx="20">
                        <c:v>S</c:v>
                      </c:pt>
                      <c:pt idx="21">
                        <c:v>O</c:v>
                      </c:pt>
                      <c:pt idx="22">
                        <c:v>N</c:v>
                      </c:pt>
                      <c:pt idx="23">
                        <c:v>D</c:v>
                      </c:pt>
                      <c:pt idx="24">
                        <c:v>E.18</c:v>
                      </c:pt>
                      <c:pt idx="25">
                        <c:v>F</c:v>
                      </c:pt>
                      <c:pt idx="26">
                        <c:v>M</c:v>
                      </c:pt>
                      <c:pt idx="27">
                        <c:v>A</c:v>
                      </c:pt>
                      <c:pt idx="28">
                        <c:v>M</c:v>
                      </c:pt>
                      <c:pt idx="29">
                        <c:v>J</c:v>
                      </c:pt>
                      <c:pt idx="30">
                        <c:v>J</c:v>
                      </c:pt>
                      <c:pt idx="31">
                        <c:v>A</c:v>
                      </c:pt>
                      <c:pt idx="32">
                        <c:v>S</c:v>
                      </c:pt>
                      <c:pt idx="33">
                        <c:v>O</c:v>
                      </c:pt>
                      <c:pt idx="34">
                        <c:v>N</c:v>
                      </c:pt>
                      <c:pt idx="35">
                        <c:v>D</c:v>
                      </c:pt>
                      <c:pt idx="36">
                        <c:v>E.19</c:v>
                      </c:pt>
                      <c:pt idx="37">
                        <c:v>F</c:v>
                      </c:pt>
                      <c:pt idx="38">
                        <c:v>M</c:v>
                      </c:pt>
                      <c:pt idx="39">
                        <c:v>A</c:v>
                      </c:pt>
                      <c:pt idx="40">
                        <c:v>M</c:v>
                      </c:pt>
                      <c:pt idx="41">
                        <c:v>J</c:v>
                      </c:pt>
                      <c:pt idx="42">
                        <c:v>J</c:v>
                      </c:pt>
                      <c:pt idx="43">
                        <c:v>A</c:v>
                      </c:pt>
                      <c:pt idx="44">
                        <c:v>S</c:v>
                      </c:pt>
                      <c:pt idx="45">
                        <c:v>O</c:v>
                      </c:pt>
                      <c:pt idx="46">
                        <c:v>N</c:v>
                      </c:pt>
                      <c:pt idx="47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</c:numRef>
                </c:val>
                <c:smooth val="0"/>
              </c15:ser>
            </c15:filteredLineSeries>
          </c:ext>
        </c:extLst>
      </c:lineChart>
      <c:catAx>
        <c:axId val="59920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206672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9206672"/>
        <c:scaling>
          <c:orientation val="minMax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20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5'!$M$14:$M$61</c:f>
              <c:numCache>
                <c:formatCode>0</c:formatCode>
                <c:ptCount val="48"/>
                <c:pt idx="0">
                  <c:v>53.501400560224091</c:v>
                </c:pt>
                <c:pt idx="1">
                  <c:v>55.602240896358545</c:v>
                </c:pt>
                <c:pt idx="2">
                  <c:v>57.182320441988956</c:v>
                </c:pt>
                <c:pt idx="3">
                  <c:v>58.857142857142854</c:v>
                </c:pt>
                <c:pt idx="4">
                  <c:v>58.264462809917347</c:v>
                </c:pt>
                <c:pt idx="5">
                  <c:v>58.620689655172406</c:v>
                </c:pt>
                <c:pt idx="6">
                  <c:v>60.991957104557649</c:v>
                </c:pt>
                <c:pt idx="7">
                  <c:v>62.389380530973447</c:v>
                </c:pt>
                <c:pt idx="8">
                  <c:v>62.38670694864048</c:v>
                </c:pt>
                <c:pt idx="9">
                  <c:v>62.65625</c:v>
                </c:pt>
                <c:pt idx="10">
                  <c:v>59.626436781609193</c:v>
                </c:pt>
                <c:pt idx="11">
                  <c:v>61.299435028248581</c:v>
                </c:pt>
                <c:pt idx="12">
                  <c:v>61.044776119402989</c:v>
                </c:pt>
                <c:pt idx="13">
                  <c:v>62.46105919003115</c:v>
                </c:pt>
                <c:pt idx="14">
                  <c:v>56.481481481481488</c:v>
                </c:pt>
                <c:pt idx="15">
                  <c:v>62.383900928792571</c:v>
                </c:pt>
                <c:pt idx="16">
                  <c:v>61.111111111111114</c:v>
                </c:pt>
                <c:pt idx="17">
                  <c:v>60.471977233886719</c:v>
                </c:pt>
                <c:pt idx="18">
                  <c:v>60.029067993164063</c:v>
                </c:pt>
                <c:pt idx="19">
                  <c:v>61.807579040527344</c:v>
                </c:pt>
                <c:pt idx="20">
                  <c:v>63.461540222167969</c:v>
                </c:pt>
                <c:pt idx="21">
                  <c:v>63.314449310302734</c:v>
                </c:pt>
                <c:pt idx="22">
                  <c:v>62.28070068359375</c:v>
                </c:pt>
                <c:pt idx="23">
                  <c:v>60.201148986816406</c:v>
                </c:pt>
                <c:pt idx="24">
                  <c:v>62.347560882568359</c:v>
                </c:pt>
                <c:pt idx="25">
                  <c:v>59.493671417236328</c:v>
                </c:pt>
                <c:pt idx="26">
                  <c:v>58.256881713867188</c:v>
                </c:pt>
                <c:pt idx="27">
                  <c:v>61.666667938232422</c:v>
                </c:pt>
                <c:pt idx="28">
                  <c:v>62.973762512207031</c:v>
                </c:pt>
                <c:pt idx="29">
                  <c:v>60.201148986816406</c:v>
                </c:pt>
                <c:pt idx="30">
                  <c:v>61.746986389160156</c:v>
                </c:pt>
                <c:pt idx="31">
                  <c:v>59.909908294677734</c:v>
                </c:pt>
                <c:pt idx="32">
                  <c:v>59.651897430419922</c:v>
                </c:pt>
                <c:pt idx="33">
                  <c:v>57.886436462402344</c:v>
                </c:pt>
                <c:pt idx="34">
                  <c:v>59.316768646240234</c:v>
                </c:pt>
                <c:pt idx="35">
                  <c:v>58.896797180175781</c:v>
                </c:pt>
                <c:pt idx="36">
                  <c:v>60.567821502685547</c:v>
                </c:pt>
                <c:pt idx="37">
                  <c:v>62.420383453369141</c:v>
                </c:pt>
                <c:pt idx="38">
                  <c:v>62.04620361328125</c:v>
                </c:pt>
                <c:pt idx="39">
                  <c:v>60.389610290527344</c:v>
                </c:pt>
                <c:pt idx="40">
                  <c:v>59.633026123046875</c:v>
                </c:pt>
                <c:pt idx="41">
                  <c:v>59.848485231399536</c:v>
                </c:pt>
                <c:pt idx="42">
                  <c:v>55.752212047576904</c:v>
                </c:pt>
                <c:pt idx="43">
                  <c:v>53.81231689453125</c:v>
                </c:pt>
                <c:pt idx="44">
                  <c:v>54.360466003417969</c:v>
                </c:pt>
                <c:pt idx="45">
                  <c:v>54.416404724121094</c:v>
                </c:pt>
                <c:pt idx="46">
                  <c:v>57.099697113037109</c:v>
                </c:pt>
                <c:pt idx="47">
                  <c:v>56.097560882568359</c:v>
                </c:pt>
              </c:numCache>
            </c:numRef>
          </c:val>
          <c:smooth val="1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5'!$W$14:$W$61</c:f>
              <c:numCache>
                <c:formatCode>0</c:formatCode>
                <c:ptCount val="4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 formatCode="General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5'!$Q$14:$Q$60</c:f>
              <c:numCache>
                <c:formatCode>0</c:formatCode>
                <c:ptCount val="47"/>
                <c:pt idx="0">
                  <c:v>60.393258426966291</c:v>
                </c:pt>
                <c:pt idx="1">
                  <c:v>65.289256198347118</c:v>
                </c:pt>
                <c:pt idx="2">
                  <c:v>66.758241758241752</c:v>
                </c:pt>
                <c:pt idx="3">
                  <c:v>70.170454545454547</c:v>
                </c:pt>
                <c:pt idx="4">
                  <c:v>70.708446866485005</c:v>
                </c:pt>
                <c:pt idx="5">
                  <c:v>69.653179190751445</c:v>
                </c:pt>
                <c:pt idx="6">
                  <c:v>73.424657534246577</c:v>
                </c:pt>
                <c:pt idx="7">
                  <c:v>73.81656804733727</c:v>
                </c:pt>
                <c:pt idx="8">
                  <c:v>73.780487804878049</c:v>
                </c:pt>
                <c:pt idx="9">
                  <c:v>73.36448598130842</c:v>
                </c:pt>
                <c:pt idx="10">
                  <c:v>72.478386167146965</c:v>
                </c:pt>
                <c:pt idx="11">
                  <c:v>73.504273504273499</c:v>
                </c:pt>
                <c:pt idx="12">
                  <c:v>71.343283582089555</c:v>
                </c:pt>
                <c:pt idx="13">
                  <c:v>71.293375394321771</c:v>
                </c:pt>
                <c:pt idx="14">
                  <c:v>65.902140672782878</c:v>
                </c:pt>
                <c:pt idx="15">
                  <c:v>71.739130434782609</c:v>
                </c:pt>
                <c:pt idx="16">
                  <c:v>70.149253731343293</c:v>
                </c:pt>
                <c:pt idx="17">
                  <c:v>68.42</c:v>
                </c:pt>
                <c:pt idx="18">
                  <c:v>72</c:v>
                </c:pt>
                <c:pt idx="19">
                  <c:v>72.61</c:v>
                </c:pt>
                <c:pt idx="20">
                  <c:v>72.97</c:v>
                </c:pt>
                <c:pt idx="21">
                  <c:v>75</c:v>
                </c:pt>
                <c:pt idx="22">
                  <c:v>74.66</c:v>
                </c:pt>
                <c:pt idx="23">
                  <c:v>72.010000000000005</c:v>
                </c:pt>
                <c:pt idx="24">
                  <c:v>73.3</c:v>
                </c:pt>
                <c:pt idx="25">
                  <c:v>67.8</c:v>
                </c:pt>
                <c:pt idx="26">
                  <c:v>69.8</c:v>
                </c:pt>
                <c:pt idx="27">
                  <c:v>70.489999999999995</c:v>
                </c:pt>
                <c:pt idx="28">
                  <c:v>72.168282000000005</c:v>
                </c:pt>
                <c:pt idx="29">
                  <c:v>70.477813999999995</c:v>
                </c:pt>
                <c:pt idx="30">
                  <c:v>70.06</c:v>
                </c:pt>
                <c:pt idx="31">
                  <c:v>71.36</c:v>
                </c:pt>
                <c:pt idx="32">
                  <c:v>69.400000000000006</c:v>
                </c:pt>
                <c:pt idx="33">
                  <c:v>70.88</c:v>
                </c:pt>
                <c:pt idx="34">
                  <c:v>70.88</c:v>
                </c:pt>
                <c:pt idx="35">
                  <c:v>70.88</c:v>
                </c:pt>
                <c:pt idx="36">
                  <c:v>70.88</c:v>
                </c:pt>
                <c:pt idx="37">
                  <c:v>72.900000000000006</c:v>
                </c:pt>
                <c:pt idx="38">
                  <c:v>71.900000000000006</c:v>
                </c:pt>
                <c:pt idx="39">
                  <c:v>72.599999999999994</c:v>
                </c:pt>
                <c:pt idx="40">
                  <c:v>70.599999999999994</c:v>
                </c:pt>
                <c:pt idx="41">
                  <c:v>69.02</c:v>
                </c:pt>
                <c:pt idx="42">
                  <c:v>68.95</c:v>
                </c:pt>
                <c:pt idx="43">
                  <c:v>64.141410827636719</c:v>
                </c:pt>
                <c:pt idx="44">
                  <c:v>66.118423461914063</c:v>
                </c:pt>
                <c:pt idx="45">
                  <c:v>66.366905212402344</c:v>
                </c:pt>
                <c:pt idx="46">
                  <c:v>66.776313781738281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051432"/>
        <c:axId val="59904280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19050" cap="rnd">
                    <a:solidFill>
                      <a:sysClr val="windowText" lastClr="00000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'[1]Gráfico 5'!$B$14:$B$61</c15:sqref>
                        </c15:formulaRef>
                      </c:ext>
                    </c:extLst>
                    <c:strCache>
                      <c:ptCount val="48"/>
                      <c:pt idx="0">
                        <c:v>E.16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E.17</c:v>
                      </c:pt>
                      <c:pt idx="13">
                        <c:v>F</c:v>
                      </c:pt>
                      <c:pt idx="14">
                        <c:v>M</c:v>
                      </c:pt>
                      <c:pt idx="15">
                        <c:v>A</c:v>
                      </c:pt>
                      <c:pt idx="16">
                        <c:v>M</c:v>
                      </c:pt>
                      <c:pt idx="17">
                        <c:v>J</c:v>
                      </c:pt>
                      <c:pt idx="18">
                        <c:v>J</c:v>
                      </c:pt>
                      <c:pt idx="19">
                        <c:v>A</c:v>
                      </c:pt>
                      <c:pt idx="20">
                        <c:v>S</c:v>
                      </c:pt>
                      <c:pt idx="21">
                        <c:v>O</c:v>
                      </c:pt>
                      <c:pt idx="22">
                        <c:v>N</c:v>
                      </c:pt>
                      <c:pt idx="23">
                        <c:v>D</c:v>
                      </c:pt>
                      <c:pt idx="24">
                        <c:v>E.18</c:v>
                      </c:pt>
                      <c:pt idx="25">
                        <c:v>F</c:v>
                      </c:pt>
                      <c:pt idx="26">
                        <c:v>M</c:v>
                      </c:pt>
                      <c:pt idx="27">
                        <c:v>A</c:v>
                      </c:pt>
                      <c:pt idx="28">
                        <c:v>M</c:v>
                      </c:pt>
                      <c:pt idx="29">
                        <c:v>J</c:v>
                      </c:pt>
                      <c:pt idx="30">
                        <c:v>J</c:v>
                      </c:pt>
                      <c:pt idx="31">
                        <c:v>A</c:v>
                      </c:pt>
                      <c:pt idx="32">
                        <c:v>S</c:v>
                      </c:pt>
                      <c:pt idx="33">
                        <c:v>O</c:v>
                      </c:pt>
                      <c:pt idx="34">
                        <c:v>N</c:v>
                      </c:pt>
                      <c:pt idx="35">
                        <c:v>D</c:v>
                      </c:pt>
                      <c:pt idx="36">
                        <c:v>E.19</c:v>
                      </c:pt>
                      <c:pt idx="37">
                        <c:v>F</c:v>
                      </c:pt>
                      <c:pt idx="38">
                        <c:v>M</c:v>
                      </c:pt>
                      <c:pt idx="39">
                        <c:v>A</c:v>
                      </c:pt>
                      <c:pt idx="40">
                        <c:v>M</c:v>
                      </c:pt>
                      <c:pt idx="41">
                        <c:v>J</c:v>
                      </c:pt>
                      <c:pt idx="42">
                        <c:v>J</c:v>
                      </c:pt>
                      <c:pt idx="43">
                        <c:v>A</c:v>
                      </c:pt>
                      <c:pt idx="44">
                        <c:v>S</c:v>
                      </c:pt>
                      <c:pt idx="45">
                        <c:v>O</c:v>
                      </c:pt>
                      <c:pt idx="46">
                        <c:v>N</c:v>
                      </c:pt>
                      <c:pt idx="47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</c:numRef>
                </c:val>
                <c:smooth val="0"/>
              </c15:ser>
            </c15:filteredLineSeries>
          </c:ext>
        </c:extLst>
      </c:lineChart>
      <c:catAx>
        <c:axId val="59905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42808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9042808"/>
        <c:scaling>
          <c:orientation val="minMax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51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5'!$T$14:$T$61</c:f>
              <c:numCache>
                <c:formatCode>0</c:formatCode>
                <c:ptCount val="48"/>
                <c:pt idx="0">
                  <c:v>56.32022471910112</c:v>
                </c:pt>
                <c:pt idx="1">
                  <c:v>56.906077348066297</c:v>
                </c:pt>
                <c:pt idx="2">
                  <c:v>55.601092896174862</c:v>
                </c:pt>
                <c:pt idx="3">
                  <c:v>55.44692737430168</c:v>
                </c:pt>
                <c:pt idx="4">
                  <c:v>56.438356164383563</c:v>
                </c:pt>
                <c:pt idx="5">
                  <c:v>58.236994219653184</c:v>
                </c:pt>
                <c:pt idx="6">
                  <c:v>56.351351351351354</c:v>
                </c:pt>
                <c:pt idx="7">
                  <c:v>55.786350148367958</c:v>
                </c:pt>
                <c:pt idx="8">
                  <c:v>57.339449541284402</c:v>
                </c:pt>
                <c:pt idx="9">
                  <c:v>57.460317460317455</c:v>
                </c:pt>
                <c:pt idx="10">
                  <c:v>57.412790697674424</c:v>
                </c:pt>
                <c:pt idx="11">
                  <c:v>59.014084507042256</c:v>
                </c:pt>
                <c:pt idx="12">
                  <c:v>57.291666666666664</c:v>
                </c:pt>
                <c:pt idx="13">
                  <c:v>56.761006289308177</c:v>
                </c:pt>
                <c:pt idx="14">
                  <c:v>58.079268292682926</c:v>
                </c:pt>
                <c:pt idx="15">
                  <c:v>57.275541795665632</c:v>
                </c:pt>
                <c:pt idx="16">
                  <c:v>54.896142433234417</c:v>
                </c:pt>
                <c:pt idx="17">
                  <c:v>54.597702026367188</c:v>
                </c:pt>
                <c:pt idx="18">
                  <c:v>55.994152069091797</c:v>
                </c:pt>
                <c:pt idx="19">
                  <c:v>58.119659423828125</c:v>
                </c:pt>
                <c:pt idx="20">
                  <c:v>58.648647308349609</c:v>
                </c:pt>
                <c:pt idx="21">
                  <c:v>58.948863983154297</c:v>
                </c:pt>
                <c:pt idx="22">
                  <c:v>61.370262145996094</c:v>
                </c:pt>
                <c:pt idx="23">
                  <c:v>60.54913330078125</c:v>
                </c:pt>
                <c:pt idx="24">
                  <c:v>61.227546691894531</c:v>
                </c:pt>
                <c:pt idx="25">
                  <c:v>60.031848907470703</c:v>
                </c:pt>
                <c:pt idx="26">
                  <c:v>57.099697113037109</c:v>
                </c:pt>
                <c:pt idx="27">
                  <c:v>60.843372344970703</c:v>
                </c:pt>
                <c:pt idx="28">
                  <c:v>63.049854278564453</c:v>
                </c:pt>
                <c:pt idx="29">
                  <c:v>58.262107849121094</c:v>
                </c:pt>
                <c:pt idx="30">
                  <c:v>57.634731292724609</c:v>
                </c:pt>
                <c:pt idx="31">
                  <c:v>59.090908050537109</c:v>
                </c:pt>
                <c:pt idx="32">
                  <c:v>56.507938385009766</c:v>
                </c:pt>
                <c:pt idx="33">
                  <c:v>56.896553039550781</c:v>
                </c:pt>
                <c:pt idx="34">
                  <c:v>59.567901611328125</c:v>
                </c:pt>
                <c:pt idx="35">
                  <c:v>57.16845703125</c:v>
                </c:pt>
                <c:pt idx="36">
                  <c:v>56.847133636474609</c:v>
                </c:pt>
                <c:pt idx="37">
                  <c:v>56.012657165527344</c:v>
                </c:pt>
                <c:pt idx="38">
                  <c:v>58.143321990966797</c:v>
                </c:pt>
                <c:pt idx="39">
                  <c:v>55.645160675048828</c:v>
                </c:pt>
                <c:pt idx="40">
                  <c:v>56.880733489990234</c:v>
                </c:pt>
                <c:pt idx="41">
                  <c:v>56.626505613327026</c:v>
                </c:pt>
                <c:pt idx="42">
                  <c:v>54.910713911056519</c:v>
                </c:pt>
                <c:pt idx="43">
                  <c:v>54.437870025634766</c:v>
                </c:pt>
                <c:pt idx="44">
                  <c:v>54.011463165283203</c:v>
                </c:pt>
                <c:pt idx="45">
                  <c:v>53.881988525390625</c:v>
                </c:pt>
                <c:pt idx="46">
                  <c:v>55.489612579345703</c:v>
                </c:pt>
                <c:pt idx="47">
                  <c:v>56.38629150390625</c:v>
                </c:pt>
              </c:numCache>
            </c:numRef>
          </c:val>
          <c:smooth val="1"/>
        </c:ser>
        <c:ser>
          <c:idx val="1"/>
          <c:order val="1"/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Graf!#REF!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5'!$W$14:$W$61</c:f>
              <c:numCache>
                <c:formatCode>0</c:formatCode>
                <c:ptCount val="4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 formatCode="General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047120"/>
        <c:axId val="599040064"/>
      </c:lineChart>
      <c:catAx>
        <c:axId val="59904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40064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9040064"/>
        <c:scaling>
          <c:orientation val="minMax"/>
          <c:max val="70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4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5'!$U$14:$U$61</c:f>
              <c:numCache>
                <c:formatCode>0</c:formatCode>
                <c:ptCount val="48"/>
                <c:pt idx="0">
                  <c:v>52.723735408560316</c:v>
                </c:pt>
                <c:pt idx="1">
                  <c:v>53.612167300380229</c:v>
                </c:pt>
                <c:pt idx="2">
                  <c:v>52.509652509652518</c:v>
                </c:pt>
                <c:pt idx="3">
                  <c:v>51.785714285714292</c:v>
                </c:pt>
                <c:pt idx="4">
                  <c:v>53.088803088803097</c:v>
                </c:pt>
                <c:pt idx="5">
                  <c:v>53.815261044176708</c:v>
                </c:pt>
                <c:pt idx="6">
                  <c:v>53.294573643410857</c:v>
                </c:pt>
                <c:pt idx="7">
                  <c:v>51.033057851239668</c:v>
                </c:pt>
                <c:pt idx="8">
                  <c:v>54.506437768240346</c:v>
                </c:pt>
                <c:pt idx="9">
                  <c:v>54.95495495495495</c:v>
                </c:pt>
                <c:pt idx="10">
                  <c:v>55.555555555555557</c:v>
                </c:pt>
                <c:pt idx="11">
                  <c:v>56.513409961685824</c:v>
                </c:pt>
                <c:pt idx="12">
                  <c:v>53.571428571428569</c:v>
                </c:pt>
                <c:pt idx="13">
                  <c:v>54.625550660792953</c:v>
                </c:pt>
                <c:pt idx="14">
                  <c:v>57.641921397379917</c:v>
                </c:pt>
                <c:pt idx="15">
                  <c:v>55.319148936170215</c:v>
                </c:pt>
                <c:pt idx="16">
                  <c:v>53.125</c:v>
                </c:pt>
                <c:pt idx="17">
                  <c:v>53.114185333251953</c:v>
                </c:pt>
                <c:pt idx="18">
                  <c:v>50</c:v>
                </c:pt>
                <c:pt idx="19">
                  <c:v>52.569168090820313</c:v>
                </c:pt>
                <c:pt idx="20">
                  <c:v>52.873561859130859</c:v>
                </c:pt>
                <c:pt idx="21">
                  <c:v>51.632652282714844</c:v>
                </c:pt>
                <c:pt idx="22">
                  <c:v>52.754238128662109</c:v>
                </c:pt>
                <c:pt idx="23">
                  <c:v>54.200000762939453</c:v>
                </c:pt>
                <c:pt idx="24">
                  <c:v>53.086418151855469</c:v>
                </c:pt>
                <c:pt idx="25">
                  <c:v>54.347827911376953</c:v>
                </c:pt>
                <c:pt idx="26">
                  <c:v>55.625</c:v>
                </c:pt>
                <c:pt idx="27">
                  <c:v>55.165290832519531</c:v>
                </c:pt>
                <c:pt idx="28">
                  <c:v>54.545455932617188</c:v>
                </c:pt>
                <c:pt idx="29">
                  <c:v>57.551021575927734</c:v>
                </c:pt>
                <c:pt idx="30">
                  <c:v>55.601657867431641</c:v>
                </c:pt>
                <c:pt idx="31">
                  <c:v>54.237289428710937</c:v>
                </c:pt>
                <c:pt idx="32">
                  <c:v>55.672267913818359</c:v>
                </c:pt>
                <c:pt idx="33">
                  <c:v>55.696201324462891</c:v>
                </c:pt>
                <c:pt idx="34">
                  <c:v>54.585151672363281</c:v>
                </c:pt>
                <c:pt idx="35">
                  <c:v>53.266330718994141</c:v>
                </c:pt>
                <c:pt idx="36">
                  <c:v>53.303966522216797</c:v>
                </c:pt>
                <c:pt idx="37">
                  <c:v>55.251140594482422</c:v>
                </c:pt>
                <c:pt idx="38">
                  <c:v>54.241069793701172</c:v>
                </c:pt>
                <c:pt idx="39">
                  <c:v>52.876106262207031</c:v>
                </c:pt>
                <c:pt idx="40">
                  <c:v>52.301254272460938</c:v>
                </c:pt>
                <c:pt idx="41">
                  <c:v>52.953586578369141</c:v>
                </c:pt>
                <c:pt idx="42">
                  <c:v>52.17391300201416</c:v>
                </c:pt>
                <c:pt idx="43">
                  <c:v>50.836818695068359</c:v>
                </c:pt>
                <c:pt idx="44">
                  <c:v>48.953975677490234</c:v>
                </c:pt>
                <c:pt idx="45">
                  <c:v>50</c:v>
                </c:pt>
                <c:pt idx="46">
                  <c:v>51.405624389648437</c:v>
                </c:pt>
                <c:pt idx="47">
                  <c:v>51.535087585449219</c:v>
                </c:pt>
              </c:numCache>
            </c:numRef>
          </c:val>
          <c:smooth val="1"/>
        </c:ser>
        <c:ser>
          <c:idx val="1"/>
          <c:order val="1"/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Graf!#REF!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5'!$W$14:$W$61</c:f>
              <c:numCache>
                <c:formatCode>0</c:formatCode>
                <c:ptCount val="4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 formatCode="General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045160"/>
        <c:axId val="599047904"/>
      </c:lineChart>
      <c:catAx>
        <c:axId val="59904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47904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9047904"/>
        <c:scaling>
          <c:orientation val="minMax"/>
          <c:max val="70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4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5'!$V$14:$V$61</c:f>
              <c:numCache>
                <c:formatCode>0</c:formatCode>
                <c:ptCount val="48"/>
                <c:pt idx="0">
                  <c:v>51.246105919003114</c:v>
                </c:pt>
                <c:pt idx="1">
                  <c:v>55.287009063444117</c:v>
                </c:pt>
                <c:pt idx="2">
                  <c:v>58.283132530120483</c:v>
                </c:pt>
                <c:pt idx="3">
                  <c:v>61.68224299065421</c:v>
                </c:pt>
                <c:pt idx="4">
                  <c:v>57.418397626112764</c:v>
                </c:pt>
                <c:pt idx="5">
                  <c:v>59.294871794871796</c:v>
                </c:pt>
                <c:pt idx="6">
                  <c:v>58.787878787878789</c:v>
                </c:pt>
                <c:pt idx="7">
                  <c:v>60.912052117263848</c:v>
                </c:pt>
                <c:pt idx="8">
                  <c:v>64.576271186440678</c:v>
                </c:pt>
                <c:pt idx="9">
                  <c:v>58.996539792387551</c:v>
                </c:pt>
                <c:pt idx="10">
                  <c:v>56.782334384858046</c:v>
                </c:pt>
                <c:pt idx="11">
                  <c:v>60</c:v>
                </c:pt>
                <c:pt idx="12">
                  <c:v>60.33898305084746</c:v>
                </c:pt>
                <c:pt idx="13">
                  <c:v>60.33898305084746</c:v>
                </c:pt>
                <c:pt idx="14">
                  <c:v>57.188498402555908</c:v>
                </c:pt>
                <c:pt idx="15">
                  <c:v>64.684014869888472</c:v>
                </c:pt>
                <c:pt idx="16">
                  <c:v>58.396946564885496</c:v>
                </c:pt>
                <c:pt idx="17">
                  <c:v>63.183280944824219</c:v>
                </c:pt>
                <c:pt idx="18">
                  <c:v>60.892856597900391</c:v>
                </c:pt>
                <c:pt idx="19">
                  <c:v>67.086334228515625</c:v>
                </c:pt>
                <c:pt idx="20">
                  <c:v>65.178573608398438</c:v>
                </c:pt>
                <c:pt idx="21">
                  <c:v>63.52313232421875</c:v>
                </c:pt>
                <c:pt idx="22">
                  <c:v>62.361621856689453</c:v>
                </c:pt>
                <c:pt idx="23">
                  <c:v>59.444442749023437</c:v>
                </c:pt>
                <c:pt idx="24">
                  <c:v>63.900413513183594</c:v>
                </c:pt>
                <c:pt idx="25">
                  <c:v>61.715480804443359</c:v>
                </c:pt>
                <c:pt idx="26">
                  <c:v>63.599998474121094</c:v>
                </c:pt>
                <c:pt idx="27">
                  <c:v>63.944221496582031</c:v>
                </c:pt>
                <c:pt idx="28">
                  <c:v>61.172161102294922</c:v>
                </c:pt>
                <c:pt idx="29">
                  <c:v>63.586956024169922</c:v>
                </c:pt>
                <c:pt idx="30">
                  <c:v>63.157894134521484</c:v>
                </c:pt>
                <c:pt idx="31">
                  <c:v>63.962265014648438</c:v>
                </c:pt>
                <c:pt idx="32">
                  <c:v>62.200000762939453</c:v>
                </c:pt>
                <c:pt idx="33">
                  <c:v>60.810810089111328</c:v>
                </c:pt>
                <c:pt idx="34">
                  <c:v>61.646587371826172</c:v>
                </c:pt>
                <c:pt idx="35">
                  <c:v>63.532108306884766</c:v>
                </c:pt>
                <c:pt idx="36">
                  <c:v>61.991870880126953</c:v>
                </c:pt>
                <c:pt idx="37">
                  <c:v>63.400001525878906</c:v>
                </c:pt>
                <c:pt idx="38">
                  <c:v>65.062759399414063</c:v>
                </c:pt>
                <c:pt idx="39">
                  <c:v>64.574897766113281</c:v>
                </c:pt>
                <c:pt idx="40">
                  <c:v>64.534881591796875</c:v>
                </c:pt>
                <c:pt idx="41">
                  <c:v>59.375</c:v>
                </c:pt>
                <c:pt idx="42">
                  <c:v>59.398495674133301</c:v>
                </c:pt>
                <c:pt idx="43">
                  <c:v>59.195404052734375</c:v>
                </c:pt>
                <c:pt idx="44">
                  <c:v>57.276119232177734</c:v>
                </c:pt>
                <c:pt idx="45">
                  <c:v>57.489879608154297</c:v>
                </c:pt>
                <c:pt idx="46">
                  <c:v>58.045978546142578</c:v>
                </c:pt>
                <c:pt idx="47">
                  <c:v>60.153255462646484</c:v>
                </c:pt>
              </c:numCache>
            </c:numRef>
          </c:val>
          <c:smooth val="1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5'!$W$14:$W$61</c:f>
              <c:numCache>
                <c:formatCode>0</c:formatCode>
                <c:ptCount val="4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 formatCode="General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048296"/>
        <c:axId val="59905064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19050" cap="rnd">
                    <a:solidFill>
                      <a:sysClr val="windowText" lastClr="00000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'[1]Gráfico 5'!$B$14:$B$61</c15:sqref>
                        </c15:formulaRef>
                      </c:ext>
                    </c:extLst>
                    <c:strCache>
                      <c:ptCount val="48"/>
                      <c:pt idx="0">
                        <c:v>E.16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E.17</c:v>
                      </c:pt>
                      <c:pt idx="13">
                        <c:v>F</c:v>
                      </c:pt>
                      <c:pt idx="14">
                        <c:v>M</c:v>
                      </c:pt>
                      <c:pt idx="15">
                        <c:v>A</c:v>
                      </c:pt>
                      <c:pt idx="16">
                        <c:v>M</c:v>
                      </c:pt>
                      <c:pt idx="17">
                        <c:v>J</c:v>
                      </c:pt>
                      <c:pt idx="18">
                        <c:v>J</c:v>
                      </c:pt>
                      <c:pt idx="19">
                        <c:v>A</c:v>
                      </c:pt>
                      <c:pt idx="20">
                        <c:v>S</c:v>
                      </c:pt>
                      <c:pt idx="21">
                        <c:v>O</c:v>
                      </c:pt>
                      <c:pt idx="22">
                        <c:v>N</c:v>
                      </c:pt>
                      <c:pt idx="23">
                        <c:v>D</c:v>
                      </c:pt>
                      <c:pt idx="24">
                        <c:v>E.18</c:v>
                      </c:pt>
                      <c:pt idx="25">
                        <c:v>F</c:v>
                      </c:pt>
                      <c:pt idx="26">
                        <c:v>M</c:v>
                      </c:pt>
                      <c:pt idx="27">
                        <c:v>A</c:v>
                      </c:pt>
                      <c:pt idx="28">
                        <c:v>M</c:v>
                      </c:pt>
                      <c:pt idx="29">
                        <c:v>J</c:v>
                      </c:pt>
                      <c:pt idx="30">
                        <c:v>J</c:v>
                      </c:pt>
                      <c:pt idx="31">
                        <c:v>A</c:v>
                      </c:pt>
                      <c:pt idx="32">
                        <c:v>S</c:v>
                      </c:pt>
                      <c:pt idx="33">
                        <c:v>O</c:v>
                      </c:pt>
                      <c:pt idx="34">
                        <c:v>N</c:v>
                      </c:pt>
                      <c:pt idx="35">
                        <c:v>D</c:v>
                      </c:pt>
                      <c:pt idx="36">
                        <c:v>E.19</c:v>
                      </c:pt>
                      <c:pt idx="37">
                        <c:v>F</c:v>
                      </c:pt>
                      <c:pt idx="38">
                        <c:v>M</c:v>
                      </c:pt>
                      <c:pt idx="39">
                        <c:v>A</c:v>
                      </c:pt>
                      <c:pt idx="40">
                        <c:v>M</c:v>
                      </c:pt>
                      <c:pt idx="41">
                        <c:v>J</c:v>
                      </c:pt>
                      <c:pt idx="42">
                        <c:v>J</c:v>
                      </c:pt>
                      <c:pt idx="43">
                        <c:v>A</c:v>
                      </c:pt>
                      <c:pt idx="44">
                        <c:v>S</c:v>
                      </c:pt>
                      <c:pt idx="45">
                        <c:v>O</c:v>
                      </c:pt>
                      <c:pt idx="46">
                        <c:v>N</c:v>
                      </c:pt>
                      <c:pt idx="47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</c:numRef>
                </c:val>
                <c:smooth val="0"/>
              </c15:ser>
            </c15:filteredLineSeries>
          </c:ext>
        </c:extLst>
      </c:lineChart>
      <c:catAx>
        <c:axId val="59904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50648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9050648"/>
        <c:scaling>
          <c:orientation val="minMax"/>
          <c:max val="70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4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5'!$I$14:$I$61</c:f>
              <c:numCache>
                <c:formatCode>0</c:formatCode>
                <c:ptCount val="48"/>
                <c:pt idx="0">
                  <c:v>9.2297709923664115</c:v>
                </c:pt>
                <c:pt idx="1">
                  <c:v>5.8930232558139579</c:v>
                </c:pt>
                <c:pt idx="2">
                  <c:v>5.1042707215265324</c:v>
                </c:pt>
                <c:pt idx="3">
                  <c:v>6.7441666666666649</c:v>
                </c:pt>
                <c:pt idx="4">
                  <c:v>4.4186722689075637</c:v>
                </c:pt>
                <c:pt idx="5">
                  <c:v>4.5336580645161249</c:v>
                </c:pt>
                <c:pt idx="6">
                  <c:v>4.5305277996328357</c:v>
                </c:pt>
                <c:pt idx="7">
                  <c:v>6.49605292792792</c:v>
                </c:pt>
                <c:pt idx="8">
                  <c:v>7.606899743780474</c:v>
                </c:pt>
                <c:pt idx="9">
                  <c:v>4.5720016380016304</c:v>
                </c:pt>
                <c:pt idx="10">
                  <c:v>6.3358878633420588</c:v>
                </c:pt>
                <c:pt idx="11">
                  <c:v>9.0043852459016378</c:v>
                </c:pt>
                <c:pt idx="12" formatCode="0.0">
                  <c:v>7.0701754385964914</c:v>
                </c:pt>
                <c:pt idx="13" formatCode="0.0">
                  <c:v>7.1056074767469246</c:v>
                </c:pt>
                <c:pt idx="14" formatCode="0.0">
                  <c:v>6.3243243243243246</c:v>
                </c:pt>
                <c:pt idx="15" formatCode="0.0">
                  <c:v>10.814049586776859</c:v>
                </c:pt>
                <c:pt idx="16" formatCode="0.0">
                  <c:v>8.2858267712780815</c:v>
                </c:pt>
                <c:pt idx="17" formatCode="0.0">
                  <c:v>7.9620156288146973</c:v>
                </c:pt>
                <c:pt idx="18" formatCode="0.0">
                  <c:v>10.764567375183105</c:v>
                </c:pt>
                <c:pt idx="19" formatCode="0.0">
                  <c:v>8.7051849365234375</c:v>
                </c:pt>
                <c:pt idx="20" formatCode="0.0">
                  <c:v>10.323490142822266</c:v>
                </c:pt>
                <c:pt idx="21" formatCode="0.0">
                  <c:v>12.37406063079834</c:v>
                </c:pt>
                <c:pt idx="22" formatCode="0.0">
                  <c:v>9.4978103637695313</c:v>
                </c:pt>
                <c:pt idx="23" formatCode="0.0">
                  <c:v>8.9021902084350586</c:v>
                </c:pt>
                <c:pt idx="24" formatCode="0.0">
                  <c:v>6.5583333969116211</c:v>
                </c:pt>
                <c:pt idx="25" formatCode="0.0">
                  <c:v>7.7624998092651367</c:v>
                </c:pt>
                <c:pt idx="26" formatCode="0.0">
                  <c:v>9.3071317672729492</c:v>
                </c:pt>
                <c:pt idx="27" formatCode="0.0">
                  <c:v>6.3659090995788574</c:v>
                </c:pt>
                <c:pt idx="28" formatCode="0.0">
                  <c:v>8.8205404281616211</c:v>
                </c:pt>
                <c:pt idx="29" formatCode="0.0">
                  <c:v>6.0281691551208496</c:v>
                </c:pt>
                <c:pt idx="30" formatCode="0.0">
                  <c:v>9.2416667938232422</c:v>
                </c:pt>
                <c:pt idx="31" formatCode="0.0">
                  <c:v>10.246323585510254</c:v>
                </c:pt>
                <c:pt idx="32" formatCode="0.0">
                  <c:v>10.68880558013916</c:v>
                </c:pt>
                <c:pt idx="33" formatCode="0.0">
                  <c:v>9.6874018</c:v>
                </c:pt>
                <c:pt idx="34" formatCode="0.0">
                  <c:v>9.5120296478271484</c:v>
                </c:pt>
                <c:pt idx="35" formatCode="0.0">
                  <c:v>9.8274335861206055</c:v>
                </c:pt>
                <c:pt idx="36" formatCode="0.0">
                  <c:v>10.334959030151367</c:v>
                </c:pt>
                <c:pt idx="37" formatCode="0.0">
                  <c:v>10.078625679016113</c:v>
                </c:pt>
                <c:pt idx="38" formatCode="0.0">
                  <c:v>11.473949432373047</c:v>
                </c:pt>
                <c:pt idx="39">
                  <c:v>10.090082168579102</c:v>
                </c:pt>
                <c:pt idx="40">
                  <c:v>9.4464282989501953</c:v>
                </c:pt>
                <c:pt idx="41">
                  <c:v>10.844961166381836</c:v>
                </c:pt>
                <c:pt idx="42">
                  <c:v>8.3604650497436523</c:v>
                </c:pt>
                <c:pt idx="43">
                  <c:v>9.1791048049926758</c:v>
                </c:pt>
                <c:pt idx="44">
                  <c:v>9.9624061584472656</c:v>
                </c:pt>
                <c:pt idx="45">
                  <c:v>7.3333334922790527</c:v>
                </c:pt>
                <c:pt idx="46">
                  <c:v>7.654411792755127</c:v>
                </c:pt>
                <c:pt idx="47">
                  <c:v>8.8615999221801758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060840"/>
        <c:axId val="59905574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19050" cap="rnd">
                    <a:solidFill>
                      <a:sysClr val="windowText" lastClr="00000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'[1]Gráfico 5'!$B$14:$B$61</c15:sqref>
                        </c15:formulaRef>
                      </c:ext>
                    </c:extLst>
                    <c:strCache>
                      <c:ptCount val="48"/>
                      <c:pt idx="0">
                        <c:v>E.16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E.17</c:v>
                      </c:pt>
                      <c:pt idx="13">
                        <c:v>F</c:v>
                      </c:pt>
                      <c:pt idx="14">
                        <c:v>M</c:v>
                      </c:pt>
                      <c:pt idx="15">
                        <c:v>A</c:v>
                      </c:pt>
                      <c:pt idx="16">
                        <c:v>M</c:v>
                      </c:pt>
                      <c:pt idx="17">
                        <c:v>J</c:v>
                      </c:pt>
                      <c:pt idx="18">
                        <c:v>J</c:v>
                      </c:pt>
                      <c:pt idx="19">
                        <c:v>A</c:v>
                      </c:pt>
                      <c:pt idx="20">
                        <c:v>S</c:v>
                      </c:pt>
                      <c:pt idx="21">
                        <c:v>O</c:v>
                      </c:pt>
                      <c:pt idx="22">
                        <c:v>N</c:v>
                      </c:pt>
                      <c:pt idx="23">
                        <c:v>D</c:v>
                      </c:pt>
                      <c:pt idx="24">
                        <c:v>E.18</c:v>
                      </c:pt>
                      <c:pt idx="25">
                        <c:v>F</c:v>
                      </c:pt>
                      <c:pt idx="26">
                        <c:v>M</c:v>
                      </c:pt>
                      <c:pt idx="27">
                        <c:v>A</c:v>
                      </c:pt>
                      <c:pt idx="28">
                        <c:v>M</c:v>
                      </c:pt>
                      <c:pt idx="29">
                        <c:v>J</c:v>
                      </c:pt>
                      <c:pt idx="30">
                        <c:v>J</c:v>
                      </c:pt>
                      <c:pt idx="31">
                        <c:v>A</c:v>
                      </c:pt>
                      <c:pt idx="32">
                        <c:v>S</c:v>
                      </c:pt>
                      <c:pt idx="33">
                        <c:v>O</c:v>
                      </c:pt>
                      <c:pt idx="34">
                        <c:v>N</c:v>
                      </c:pt>
                      <c:pt idx="35">
                        <c:v>D</c:v>
                      </c:pt>
                      <c:pt idx="36">
                        <c:v>E.19</c:v>
                      </c:pt>
                      <c:pt idx="37">
                        <c:v>F</c:v>
                      </c:pt>
                      <c:pt idx="38">
                        <c:v>M</c:v>
                      </c:pt>
                      <c:pt idx="39">
                        <c:v>A</c:v>
                      </c:pt>
                      <c:pt idx="40">
                        <c:v>M</c:v>
                      </c:pt>
                      <c:pt idx="41">
                        <c:v>J</c:v>
                      </c:pt>
                      <c:pt idx="42">
                        <c:v>J</c:v>
                      </c:pt>
                      <c:pt idx="43">
                        <c:v>A</c:v>
                      </c:pt>
                      <c:pt idx="44">
                        <c:v>S</c:v>
                      </c:pt>
                      <c:pt idx="45">
                        <c:v>O</c:v>
                      </c:pt>
                      <c:pt idx="46">
                        <c:v>N</c:v>
                      </c:pt>
                      <c:pt idx="47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</c:numRef>
                </c:val>
                <c:smooth val="0"/>
              </c15:ser>
            </c15:filteredLineSeries>
          </c:ext>
        </c:extLst>
      </c:lineChart>
      <c:catAx>
        <c:axId val="59906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55744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9055744"/>
        <c:scaling>
          <c:orientation val="minMax"/>
          <c:max val="2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60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CONTRATACIÓN A 3 MESES</c:v>
          </c:tx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5'!$B$38:$B$61</c:f>
              <c:strCache>
                <c:ptCount val="24"/>
                <c:pt idx="0">
                  <c:v>E.18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'Gráfico 5'!$S$38:$S$61</c:f>
              <c:numCache>
                <c:formatCode>0</c:formatCode>
                <c:ptCount val="24"/>
                <c:pt idx="0">
                  <c:v>51.651653289794922</c:v>
                </c:pt>
                <c:pt idx="1">
                  <c:v>51.253917694091797</c:v>
                </c:pt>
                <c:pt idx="2">
                  <c:v>51.223239898681641</c:v>
                </c:pt>
                <c:pt idx="3">
                  <c:v>52.870090484619141</c:v>
                </c:pt>
                <c:pt idx="4">
                  <c:v>50.859600067138672</c:v>
                </c:pt>
                <c:pt idx="5">
                  <c:v>51.149425506591797</c:v>
                </c:pt>
                <c:pt idx="6">
                  <c:v>51.651653289794922</c:v>
                </c:pt>
                <c:pt idx="7">
                  <c:v>51.186943054199219</c:v>
                </c:pt>
                <c:pt idx="8">
                  <c:v>51.257862091064453</c:v>
                </c:pt>
                <c:pt idx="9">
                  <c:v>50</c:v>
                </c:pt>
                <c:pt idx="10">
                  <c:v>50.307693481445313</c:v>
                </c:pt>
                <c:pt idx="11">
                  <c:v>48.586570739746094</c:v>
                </c:pt>
                <c:pt idx="12">
                  <c:v>50.78125</c:v>
                </c:pt>
                <c:pt idx="13">
                  <c:v>51.735015869140625</c:v>
                </c:pt>
                <c:pt idx="14">
                  <c:v>52.442996978759766</c:v>
                </c:pt>
                <c:pt idx="15">
                  <c:v>49.354839324951172</c:v>
                </c:pt>
                <c:pt idx="16">
                  <c:v>50.151515960693359</c:v>
                </c:pt>
                <c:pt idx="17">
                  <c:v>48.93939208984375</c:v>
                </c:pt>
                <c:pt idx="18">
                  <c:v>48.230087280273437</c:v>
                </c:pt>
                <c:pt idx="19">
                  <c:v>46.198829650878906</c:v>
                </c:pt>
                <c:pt idx="20">
                  <c:v>47.851001739501953</c:v>
                </c:pt>
                <c:pt idx="21">
                  <c:v>47.981365203857422</c:v>
                </c:pt>
                <c:pt idx="22">
                  <c:v>48.981365203857401</c:v>
                </c:pt>
                <c:pt idx="23">
                  <c:v>49.981365203857401</c:v>
                </c:pt>
              </c:numCache>
            </c:numRef>
          </c:val>
          <c:smooth val="1"/>
        </c:ser>
        <c:ser>
          <c:idx val="1"/>
          <c:order val="1"/>
          <c:tx>
            <c:v>CONTRATACIÓN A 12 MESES</c:v>
          </c:tx>
          <c:spPr>
            <a:ln w="571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'Gráfico 5'!$B$38:$B$61</c:f>
              <c:strCache>
                <c:ptCount val="24"/>
                <c:pt idx="0">
                  <c:v>E.18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'Gráfico 5'!$R$38:$R$61</c:f>
              <c:numCache>
                <c:formatCode>0</c:formatCode>
                <c:ptCount val="24"/>
                <c:pt idx="0">
                  <c:v>59.566788000000003</c:v>
                </c:pt>
                <c:pt idx="1">
                  <c:v>56.521740000000001</c:v>
                </c:pt>
                <c:pt idx="2">
                  <c:v>58.536586999999997</c:v>
                </c:pt>
                <c:pt idx="3">
                  <c:v>58.070174999999999</c:v>
                </c:pt>
                <c:pt idx="4">
                  <c:v>57.371796000000003</c:v>
                </c:pt>
                <c:pt idx="5">
                  <c:v>59.771988</c:v>
                </c:pt>
                <c:pt idx="6">
                  <c:v>57.05</c:v>
                </c:pt>
                <c:pt idx="7">
                  <c:v>60.69</c:v>
                </c:pt>
                <c:pt idx="8">
                  <c:v>59.01</c:v>
                </c:pt>
                <c:pt idx="9">
                  <c:v>59.76</c:v>
                </c:pt>
                <c:pt idx="10">
                  <c:v>59.76</c:v>
                </c:pt>
                <c:pt idx="11">
                  <c:v>58</c:v>
                </c:pt>
                <c:pt idx="12">
                  <c:v>56.24</c:v>
                </c:pt>
                <c:pt idx="13">
                  <c:v>59.27</c:v>
                </c:pt>
                <c:pt idx="14">
                  <c:v>60</c:v>
                </c:pt>
                <c:pt idx="15">
                  <c:v>58.9</c:v>
                </c:pt>
                <c:pt idx="16">
                  <c:v>56.9</c:v>
                </c:pt>
                <c:pt idx="17">
                  <c:v>53.87</c:v>
                </c:pt>
                <c:pt idx="18">
                  <c:v>53.868254089355403</c:v>
                </c:pt>
                <c:pt idx="19">
                  <c:v>51.6722412109375</c:v>
                </c:pt>
                <c:pt idx="20">
                  <c:v>53.606555938720703</c:v>
                </c:pt>
                <c:pt idx="21">
                  <c:v>53.405017852783203</c:v>
                </c:pt>
                <c:pt idx="22">
                  <c:v>54.084968566894531</c:v>
                </c:pt>
                <c:pt idx="23">
                  <c:v>54.0404052734375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'Gráfico 5'!$W$38:$W$61</c:f>
              <c:numCache>
                <c:formatCode>0</c:formatCode>
                <c:ptCount val="2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 formatCode="General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057312"/>
        <c:axId val="599062408"/>
        <c:extLst/>
      </c:lineChart>
      <c:catAx>
        <c:axId val="59905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62408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9062408"/>
        <c:scaling>
          <c:orientation val="minMax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57312"/>
        <c:crosses val="autoZero"/>
        <c:crossBetween val="between"/>
      </c:valAx>
      <c:spPr>
        <a:noFill/>
        <a:ln>
          <a:noFill/>
          <a:prstDash val="dash"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5'!$K$14:$K$61</c:f>
              <c:numCache>
                <c:formatCode>0</c:formatCode>
                <c:ptCount val="48"/>
                <c:pt idx="0">
                  <c:v>42.514124293785308</c:v>
                </c:pt>
                <c:pt idx="1">
                  <c:v>46.67590027700831</c:v>
                </c:pt>
                <c:pt idx="2">
                  <c:v>46.398891966759003</c:v>
                </c:pt>
                <c:pt idx="3">
                  <c:v>54.166666666666664</c:v>
                </c:pt>
                <c:pt idx="4">
                  <c:v>53.443526170798897</c:v>
                </c:pt>
                <c:pt idx="5">
                  <c:v>54.347826086956516</c:v>
                </c:pt>
                <c:pt idx="6">
                  <c:v>60.975609756097562</c:v>
                </c:pt>
                <c:pt idx="7">
                  <c:v>61.97604790419161</c:v>
                </c:pt>
                <c:pt idx="8">
                  <c:v>62.347560975609753</c:v>
                </c:pt>
                <c:pt idx="9">
                  <c:v>60.815047021943577</c:v>
                </c:pt>
                <c:pt idx="10">
                  <c:v>58.357771260997062</c:v>
                </c:pt>
                <c:pt idx="11">
                  <c:v>57.262569832402235</c:v>
                </c:pt>
                <c:pt idx="12">
                  <c:v>56.676557863501486</c:v>
                </c:pt>
                <c:pt idx="13">
                  <c:v>54.617834394904463</c:v>
                </c:pt>
                <c:pt idx="14">
                  <c:v>43.808049535603715</c:v>
                </c:pt>
                <c:pt idx="15">
                  <c:v>53.571428571428569</c:v>
                </c:pt>
                <c:pt idx="16">
                  <c:v>54.154302670623146</c:v>
                </c:pt>
                <c:pt idx="17">
                  <c:v>53.052326202392578</c:v>
                </c:pt>
                <c:pt idx="18">
                  <c:v>54.796512603759766</c:v>
                </c:pt>
                <c:pt idx="19">
                  <c:v>56.268222808837891</c:v>
                </c:pt>
                <c:pt idx="20">
                  <c:v>60.136985778808594</c:v>
                </c:pt>
                <c:pt idx="21">
                  <c:v>64.142860412597656</c:v>
                </c:pt>
                <c:pt idx="22">
                  <c:v>62.609970092773437</c:v>
                </c:pt>
                <c:pt idx="23">
                  <c:v>53.654972076416016</c:v>
                </c:pt>
                <c:pt idx="24">
                  <c:v>58.536586761474609</c:v>
                </c:pt>
                <c:pt idx="25">
                  <c:v>54.936305999755859</c:v>
                </c:pt>
                <c:pt idx="26">
                  <c:v>53.538459777832031</c:v>
                </c:pt>
                <c:pt idx="27">
                  <c:v>58.562690734863281</c:v>
                </c:pt>
                <c:pt idx="28">
                  <c:v>59.734512329101563</c:v>
                </c:pt>
                <c:pt idx="29">
                  <c:v>57.803466796875</c:v>
                </c:pt>
                <c:pt idx="30">
                  <c:v>58.966564178466797</c:v>
                </c:pt>
                <c:pt idx="31">
                  <c:v>58.532932281494141</c:v>
                </c:pt>
                <c:pt idx="32">
                  <c:v>55.128204345703125</c:v>
                </c:pt>
                <c:pt idx="33">
                  <c:v>52.380950927734375</c:v>
                </c:pt>
                <c:pt idx="34">
                  <c:v>55.451713562011719</c:v>
                </c:pt>
                <c:pt idx="35">
                  <c:v>58.303249359130859</c:v>
                </c:pt>
                <c:pt idx="36">
                  <c:v>58.121017456054687</c:v>
                </c:pt>
                <c:pt idx="37">
                  <c:v>58.49359130859375</c:v>
                </c:pt>
                <c:pt idx="38">
                  <c:v>59.602649688720703</c:v>
                </c:pt>
                <c:pt idx="39">
                  <c:v>55.863193511962891</c:v>
                </c:pt>
                <c:pt idx="40">
                  <c:v>52.905197143554687</c:v>
                </c:pt>
                <c:pt idx="41">
                  <c:v>49.847560882568359</c:v>
                </c:pt>
                <c:pt idx="42">
                  <c:v>49.107142448425293</c:v>
                </c:pt>
                <c:pt idx="43">
                  <c:v>45.238094329833984</c:v>
                </c:pt>
                <c:pt idx="44">
                  <c:v>46.802326202392578</c:v>
                </c:pt>
                <c:pt idx="45">
                  <c:v>47.003154754638672</c:v>
                </c:pt>
                <c:pt idx="46">
                  <c:v>49.698795318603516</c:v>
                </c:pt>
                <c:pt idx="47">
                  <c:v>50.7716064453125</c:v>
                </c:pt>
              </c:numCache>
            </c:numRef>
          </c:val>
          <c:smooth val="1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5'!$W$14:$W$61</c:f>
              <c:numCache>
                <c:formatCode>0</c:formatCode>
                <c:ptCount val="4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 formatCode="General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5'!$O$14:$O$61</c:f>
              <c:numCache>
                <c:formatCode>0</c:formatCode>
                <c:ptCount val="48"/>
                <c:pt idx="0">
                  <c:v>56.09065155807366</c:v>
                </c:pt>
                <c:pt idx="1">
                  <c:v>59.078212290502798</c:v>
                </c:pt>
                <c:pt idx="2">
                  <c:v>59.589041095890416</c:v>
                </c:pt>
                <c:pt idx="3">
                  <c:v>67.556179775280896</c:v>
                </c:pt>
                <c:pt idx="4">
                  <c:v>66.531165311653112</c:v>
                </c:pt>
                <c:pt idx="5">
                  <c:v>67.959770114942529</c:v>
                </c:pt>
                <c:pt idx="6">
                  <c:v>74.587912087912088</c:v>
                </c:pt>
                <c:pt idx="7">
                  <c:v>74.777448071216625</c:v>
                </c:pt>
                <c:pt idx="8">
                  <c:v>75.075987841945292</c:v>
                </c:pt>
                <c:pt idx="9">
                  <c:v>74.303405572755423</c:v>
                </c:pt>
                <c:pt idx="10">
                  <c:v>73.198847262247838</c:v>
                </c:pt>
                <c:pt idx="11">
                  <c:v>70.142857142857153</c:v>
                </c:pt>
                <c:pt idx="12">
                  <c:v>67.952522255192889</c:v>
                </c:pt>
                <c:pt idx="13">
                  <c:v>65.930599369085172</c:v>
                </c:pt>
                <c:pt idx="14">
                  <c:v>58.079268292682926</c:v>
                </c:pt>
                <c:pt idx="15">
                  <c:v>66.360856269113143</c:v>
                </c:pt>
                <c:pt idx="16">
                  <c:v>65.269461077844298</c:v>
                </c:pt>
                <c:pt idx="17">
                  <c:v>64.601768493652344</c:v>
                </c:pt>
                <c:pt idx="18">
                  <c:v>68.646865844726563</c:v>
                </c:pt>
                <c:pt idx="19">
                  <c:v>71.044303894042969</c:v>
                </c:pt>
                <c:pt idx="20">
                  <c:v>75.56634521484375</c:v>
                </c:pt>
                <c:pt idx="21">
                  <c:v>77.450981140136719</c:v>
                </c:pt>
                <c:pt idx="22">
                  <c:v>76.101692199707031</c:v>
                </c:pt>
                <c:pt idx="23">
                  <c:v>68.976898193359375</c:v>
                </c:pt>
                <c:pt idx="24">
                  <c:v>70.727272033691406</c:v>
                </c:pt>
                <c:pt idx="25">
                  <c:v>63.553112030029297</c:v>
                </c:pt>
                <c:pt idx="26">
                  <c:v>66.083915710449219</c:v>
                </c:pt>
                <c:pt idx="27">
                  <c:v>69.217079162597656</c:v>
                </c:pt>
                <c:pt idx="28">
                  <c:v>70.327865600585937</c:v>
                </c:pt>
                <c:pt idx="29">
                  <c:v>68.668830871582031</c:v>
                </c:pt>
                <c:pt idx="30">
                  <c:v>68.600685119628906</c:v>
                </c:pt>
                <c:pt idx="31">
                  <c:v>69.933555603027344</c:v>
                </c:pt>
                <c:pt idx="32">
                  <c:v>68.592056274414063</c:v>
                </c:pt>
                <c:pt idx="33">
                  <c:v>64.612678527832031</c:v>
                </c:pt>
                <c:pt idx="34">
                  <c:v>67.7474365234375</c:v>
                </c:pt>
                <c:pt idx="35">
                  <c:v>70.275588989257813</c:v>
                </c:pt>
                <c:pt idx="36">
                  <c:v>69.415809631347656</c:v>
                </c:pt>
                <c:pt idx="37">
                  <c:v>69.542251586914062</c:v>
                </c:pt>
                <c:pt idx="38">
                  <c:v>69.962684631347656</c:v>
                </c:pt>
                <c:pt idx="39">
                  <c:v>66.909088134765625</c:v>
                </c:pt>
                <c:pt idx="40">
                  <c:v>62.794612884521484</c:v>
                </c:pt>
                <c:pt idx="41">
                  <c:v>59.353740692138672</c:v>
                </c:pt>
                <c:pt idx="42">
                  <c:v>57.911392211914063</c:v>
                </c:pt>
                <c:pt idx="43">
                  <c:v>53.38983154296875</c:v>
                </c:pt>
                <c:pt idx="44">
                  <c:v>57.401317596435547</c:v>
                </c:pt>
                <c:pt idx="45">
                  <c:v>57.400722503662109</c:v>
                </c:pt>
                <c:pt idx="46">
                  <c:v>60.465114593505859</c:v>
                </c:pt>
                <c:pt idx="47">
                  <c:v>61.472602844238281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212944"/>
        <c:axId val="59920824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19050" cap="rnd">
                    <a:solidFill>
                      <a:sysClr val="windowText" lastClr="00000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'[1]Gráfico 5'!$B$14:$B$61</c15:sqref>
                        </c15:formulaRef>
                      </c:ext>
                    </c:extLst>
                    <c:strCache>
                      <c:ptCount val="48"/>
                      <c:pt idx="0">
                        <c:v>E.16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E.17</c:v>
                      </c:pt>
                      <c:pt idx="13">
                        <c:v>F</c:v>
                      </c:pt>
                      <c:pt idx="14">
                        <c:v>M</c:v>
                      </c:pt>
                      <c:pt idx="15">
                        <c:v>A</c:v>
                      </c:pt>
                      <c:pt idx="16">
                        <c:v>M</c:v>
                      </c:pt>
                      <c:pt idx="17">
                        <c:v>J</c:v>
                      </c:pt>
                      <c:pt idx="18">
                        <c:v>J</c:v>
                      </c:pt>
                      <c:pt idx="19">
                        <c:v>A</c:v>
                      </c:pt>
                      <c:pt idx="20">
                        <c:v>S</c:v>
                      </c:pt>
                      <c:pt idx="21">
                        <c:v>O</c:v>
                      </c:pt>
                      <c:pt idx="22">
                        <c:v>N</c:v>
                      </c:pt>
                      <c:pt idx="23">
                        <c:v>D</c:v>
                      </c:pt>
                      <c:pt idx="24">
                        <c:v>E.18</c:v>
                      </c:pt>
                      <c:pt idx="25">
                        <c:v>F</c:v>
                      </c:pt>
                      <c:pt idx="26">
                        <c:v>M</c:v>
                      </c:pt>
                      <c:pt idx="27">
                        <c:v>A</c:v>
                      </c:pt>
                      <c:pt idx="28">
                        <c:v>M</c:v>
                      </c:pt>
                      <c:pt idx="29">
                        <c:v>J</c:v>
                      </c:pt>
                      <c:pt idx="30">
                        <c:v>J</c:v>
                      </c:pt>
                      <c:pt idx="31">
                        <c:v>A</c:v>
                      </c:pt>
                      <c:pt idx="32">
                        <c:v>S</c:v>
                      </c:pt>
                      <c:pt idx="33">
                        <c:v>O</c:v>
                      </c:pt>
                      <c:pt idx="34">
                        <c:v>N</c:v>
                      </c:pt>
                      <c:pt idx="35">
                        <c:v>D</c:v>
                      </c:pt>
                      <c:pt idx="36">
                        <c:v>E.19</c:v>
                      </c:pt>
                      <c:pt idx="37">
                        <c:v>F</c:v>
                      </c:pt>
                      <c:pt idx="38">
                        <c:v>M</c:v>
                      </c:pt>
                      <c:pt idx="39">
                        <c:v>A</c:v>
                      </c:pt>
                      <c:pt idx="40">
                        <c:v>M</c:v>
                      </c:pt>
                      <c:pt idx="41">
                        <c:v>J</c:v>
                      </c:pt>
                      <c:pt idx="42">
                        <c:v>J</c:v>
                      </c:pt>
                      <c:pt idx="43">
                        <c:v>A</c:v>
                      </c:pt>
                      <c:pt idx="44">
                        <c:v>S</c:v>
                      </c:pt>
                      <c:pt idx="45">
                        <c:v>O</c:v>
                      </c:pt>
                      <c:pt idx="46">
                        <c:v>N</c:v>
                      </c:pt>
                      <c:pt idx="47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</c:numRef>
                </c:val>
                <c:smooth val="0"/>
              </c15:ser>
            </c15:filteredLineSeries>
          </c:ext>
        </c:extLst>
      </c:lineChart>
      <c:catAx>
        <c:axId val="59921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208240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9208240"/>
        <c:scaling>
          <c:orientation val="minMax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21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5'!$C$14:$C$61</c:f>
              <c:numCache>
                <c:formatCode>0</c:formatCode>
                <c:ptCount val="48"/>
                <c:pt idx="0">
                  <c:v>57.422969187675065</c:v>
                </c:pt>
                <c:pt idx="1">
                  <c:v>59.890109890109891</c:v>
                </c:pt>
                <c:pt idx="2">
                  <c:v>59.13978494623656</c:v>
                </c:pt>
                <c:pt idx="3">
                  <c:v>59.254143646408842</c:v>
                </c:pt>
                <c:pt idx="4">
                  <c:v>58.928571428571431</c:v>
                </c:pt>
                <c:pt idx="5">
                  <c:v>58.857142857142854</c:v>
                </c:pt>
                <c:pt idx="6">
                  <c:v>56.836461126005354</c:v>
                </c:pt>
                <c:pt idx="7">
                  <c:v>58.944281524926687</c:v>
                </c:pt>
                <c:pt idx="8">
                  <c:v>58.610271903323266</c:v>
                </c:pt>
                <c:pt idx="9">
                  <c:v>60.15384615384616</c:v>
                </c:pt>
                <c:pt idx="10">
                  <c:v>59.714285714285722</c:v>
                </c:pt>
                <c:pt idx="11">
                  <c:v>59.641873278236915</c:v>
                </c:pt>
                <c:pt idx="12">
                  <c:v>61.176470588235297</c:v>
                </c:pt>
                <c:pt idx="13">
                  <c:v>59.846153846153847</c:v>
                </c:pt>
                <c:pt idx="14">
                  <c:v>57.272727272727273</c:v>
                </c:pt>
                <c:pt idx="15">
                  <c:v>58.231707317073166</c:v>
                </c:pt>
                <c:pt idx="16">
                  <c:v>57.964601769911503</c:v>
                </c:pt>
                <c:pt idx="17">
                  <c:v>56.104652404785156</c:v>
                </c:pt>
                <c:pt idx="18">
                  <c:v>56.465518951416016</c:v>
                </c:pt>
                <c:pt idx="19">
                  <c:v>56.920902252197266</c:v>
                </c:pt>
                <c:pt idx="20">
                  <c:v>56.301368713378906</c:v>
                </c:pt>
                <c:pt idx="21">
                  <c:v>57.285713195800781</c:v>
                </c:pt>
                <c:pt idx="22">
                  <c:v>56.086956024169922</c:v>
                </c:pt>
                <c:pt idx="23">
                  <c:v>56.609195709228516</c:v>
                </c:pt>
                <c:pt idx="24">
                  <c:v>56.547618865966797</c:v>
                </c:pt>
                <c:pt idx="25">
                  <c:v>56.9659423828125</c:v>
                </c:pt>
                <c:pt idx="26">
                  <c:v>55.059524536132813</c:v>
                </c:pt>
                <c:pt idx="27">
                  <c:v>56.37982177734375</c:v>
                </c:pt>
                <c:pt idx="28">
                  <c:v>57.670455932617188</c:v>
                </c:pt>
                <c:pt idx="29">
                  <c:v>56.162464141845703</c:v>
                </c:pt>
                <c:pt idx="30">
                  <c:v>56.194690704345703</c:v>
                </c:pt>
                <c:pt idx="31">
                  <c:v>55.441177368164063</c:v>
                </c:pt>
                <c:pt idx="32">
                  <c:v>52.959503173828125</c:v>
                </c:pt>
                <c:pt idx="33">
                  <c:v>53.527606964111328</c:v>
                </c:pt>
                <c:pt idx="34">
                  <c:v>55.891239166259766</c:v>
                </c:pt>
                <c:pt idx="35">
                  <c:v>55.574913024902344</c:v>
                </c:pt>
                <c:pt idx="36">
                  <c:v>56.896553039550781</c:v>
                </c:pt>
                <c:pt idx="37">
                  <c:v>56.542057037353516</c:v>
                </c:pt>
                <c:pt idx="38">
                  <c:v>56.006492614746094</c:v>
                </c:pt>
                <c:pt idx="39">
                  <c:v>56.070285797119141</c:v>
                </c:pt>
                <c:pt idx="40">
                  <c:v>54.302669525146484</c:v>
                </c:pt>
                <c:pt idx="41">
                  <c:v>53.731342315673828</c:v>
                </c:pt>
                <c:pt idx="42">
                  <c:v>51.608188629150391</c:v>
                </c:pt>
                <c:pt idx="43">
                  <c:v>50.436046600341797</c:v>
                </c:pt>
                <c:pt idx="44">
                  <c:v>52.089138031005859</c:v>
                </c:pt>
                <c:pt idx="45">
                  <c:v>51.506023406982422</c:v>
                </c:pt>
                <c:pt idx="46">
                  <c:v>52.507373809814453</c:v>
                </c:pt>
                <c:pt idx="47">
                  <c:v>53.426792144775391</c:v>
                </c:pt>
              </c:numCache>
            </c:numRef>
          </c:val>
          <c:smooth val="1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5'!$W$14:$W$59</c:f>
              <c:numCache>
                <c:formatCode>0</c:formatCode>
                <c:ptCount val="4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 formatCode="General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214120"/>
        <c:axId val="5992145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19050" cap="rnd">
                    <a:solidFill>
                      <a:sysClr val="windowText" lastClr="00000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'[1]Gráfico 5'!$B$14:$B$61</c15:sqref>
                        </c15:formulaRef>
                      </c:ext>
                    </c:extLst>
                    <c:strCache>
                      <c:ptCount val="48"/>
                      <c:pt idx="0">
                        <c:v>E.16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E.17</c:v>
                      </c:pt>
                      <c:pt idx="13">
                        <c:v>F</c:v>
                      </c:pt>
                      <c:pt idx="14">
                        <c:v>M</c:v>
                      </c:pt>
                      <c:pt idx="15">
                        <c:v>A</c:v>
                      </c:pt>
                      <c:pt idx="16">
                        <c:v>M</c:v>
                      </c:pt>
                      <c:pt idx="17">
                        <c:v>J</c:v>
                      </c:pt>
                      <c:pt idx="18">
                        <c:v>J</c:v>
                      </c:pt>
                      <c:pt idx="19">
                        <c:v>A</c:v>
                      </c:pt>
                      <c:pt idx="20">
                        <c:v>S</c:v>
                      </c:pt>
                      <c:pt idx="21">
                        <c:v>O</c:v>
                      </c:pt>
                      <c:pt idx="22">
                        <c:v>N</c:v>
                      </c:pt>
                      <c:pt idx="23">
                        <c:v>D</c:v>
                      </c:pt>
                      <c:pt idx="24">
                        <c:v>E.18</c:v>
                      </c:pt>
                      <c:pt idx="25">
                        <c:v>F</c:v>
                      </c:pt>
                      <c:pt idx="26">
                        <c:v>M</c:v>
                      </c:pt>
                      <c:pt idx="27">
                        <c:v>A</c:v>
                      </c:pt>
                      <c:pt idx="28">
                        <c:v>M</c:v>
                      </c:pt>
                      <c:pt idx="29">
                        <c:v>J</c:v>
                      </c:pt>
                      <c:pt idx="30">
                        <c:v>J</c:v>
                      </c:pt>
                      <c:pt idx="31">
                        <c:v>A</c:v>
                      </c:pt>
                      <c:pt idx="32">
                        <c:v>S</c:v>
                      </c:pt>
                      <c:pt idx="33">
                        <c:v>O</c:v>
                      </c:pt>
                      <c:pt idx="34">
                        <c:v>N</c:v>
                      </c:pt>
                      <c:pt idx="35">
                        <c:v>D</c:v>
                      </c:pt>
                      <c:pt idx="36">
                        <c:v>E.19</c:v>
                      </c:pt>
                      <c:pt idx="37">
                        <c:v>F</c:v>
                      </c:pt>
                      <c:pt idx="38">
                        <c:v>M</c:v>
                      </c:pt>
                      <c:pt idx="39">
                        <c:v>A</c:v>
                      </c:pt>
                      <c:pt idx="40">
                        <c:v>M</c:v>
                      </c:pt>
                      <c:pt idx="41">
                        <c:v>J</c:v>
                      </c:pt>
                      <c:pt idx="42">
                        <c:v>J</c:v>
                      </c:pt>
                      <c:pt idx="43">
                        <c:v>A</c:v>
                      </c:pt>
                      <c:pt idx="44">
                        <c:v>S</c:v>
                      </c:pt>
                      <c:pt idx="45">
                        <c:v>O</c:v>
                      </c:pt>
                      <c:pt idx="46">
                        <c:v>N</c:v>
                      </c:pt>
                      <c:pt idx="47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</c:numRef>
                </c:val>
                <c:smooth val="0"/>
              </c15:ser>
            </c15:filteredLineSeries>
          </c:ext>
        </c:extLst>
      </c:lineChart>
      <c:catAx>
        <c:axId val="59921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214512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9214512"/>
        <c:scaling>
          <c:orientation val="minMax"/>
          <c:max val="70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214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5'!$D$14:$D$61</c:f>
              <c:numCache>
                <c:formatCode>0</c:formatCode>
                <c:ptCount val="48"/>
                <c:pt idx="0">
                  <c:v>47.598870056497177</c:v>
                </c:pt>
                <c:pt idx="1">
                  <c:v>46.619718309859152</c:v>
                </c:pt>
                <c:pt idx="2">
                  <c:v>52.932960893854755</c:v>
                </c:pt>
                <c:pt idx="3">
                  <c:v>55.982905982905983</c:v>
                </c:pt>
                <c:pt idx="4">
                  <c:v>50.413223140495866</c:v>
                </c:pt>
                <c:pt idx="5">
                  <c:v>52.485380116959071</c:v>
                </c:pt>
                <c:pt idx="6">
                  <c:v>51.362397820163487</c:v>
                </c:pt>
                <c:pt idx="7">
                  <c:v>52.591463414634141</c:v>
                </c:pt>
                <c:pt idx="8">
                  <c:v>54.783950617283949</c:v>
                </c:pt>
                <c:pt idx="9">
                  <c:v>56.19047619047619</c:v>
                </c:pt>
                <c:pt idx="10">
                  <c:v>56.578947368421048</c:v>
                </c:pt>
                <c:pt idx="11">
                  <c:v>55.790960451977398</c:v>
                </c:pt>
                <c:pt idx="12">
                  <c:v>53.432835820895519</c:v>
                </c:pt>
                <c:pt idx="13">
                  <c:v>52.539682539682545</c:v>
                </c:pt>
                <c:pt idx="14">
                  <c:v>46.625766871165638</c:v>
                </c:pt>
                <c:pt idx="15">
                  <c:v>53.125</c:v>
                </c:pt>
                <c:pt idx="16">
                  <c:v>54.0785498489426</c:v>
                </c:pt>
                <c:pt idx="17">
                  <c:v>56.25</c:v>
                </c:pt>
                <c:pt idx="18">
                  <c:v>55.116958618164062</c:v>
                </c:pt>
                <c:pt idx="19">
                  <c:v>54.360466003417969</c:v>
                </c:pt>
                <c:pt idx="20">
                  <c:v>58.082191467285156</c:v>
                </c:pt>
                <c:pt idx="21">
                  <c:v>56.980056762695312</c:v>
                </c:pt>
                <c:pt idx="22">
                  <c:v>60</c:v>
                </c:pt>
                <c:pt idx="23">
                  <c:v>57.122093200683594</c:v>
                </c:pt>
                <c:pt idx="24">
                  <c:v>58.68902587890625</c:v>
                </c:pt>
                <c:pt idx="25">
                  <c:v>54.262294769287109</c:v>
                </c:pt>
                <c:pt idx="26">
                  <c:v>59.190032958984375</c:v>
                </c:pt>
                <c:pt idx="27">
                  <c:v>58.715595245361328</c:v>
                </c:pt>
                <c:pt idx="28">
                  <c:v>57.771259307861328</c:v>
                </c:pt>
                <c:pt idx="29">
                  <c:v>57.971015930175781</c:v>
                </c:pt>
                <c:pt idx="30">
                  <c:v>59.393939971923828</c:v>
                </c:pt>
                <c:pt idx="31">
                  <c:v>56.948638916015625</c:v>
                </c:pt>
                <c:pt idx="32">
                  <c:v>57.188499450683594</c:v>
                </c:pt>
                <c:pt idx="33">
                  <c:v>54.088050842285156</c:v>
                </c:pt>
                <c:pt idx="34">
                  <c:v>56.697818756103516</c:v>
                </c:pt>
                <c:pt idx="35">
                  <c:v>54.428043365478516</c:v>
                </c:pt>
                <c:pt idx="36">
                  <c:v>54.662380218505859</c:v>
                </c:pt>
                <c:pt idx="37">
                  <c:v>56.935482025146484</c:v>
                </c:pt>
                <c:pt idx="38">
                  <c:v>59.405941009521484</c:v>
                </c:pt>
                <c:pt idx="39">
                  <c:v>57.189540863037109</c:v>
                </c:pt>
                <c:pt idx="40">
                  <c:v>56.656345367431641</c:v>
                </c:pt>
                <c:pt idx="41">
                  <c:v>54.892966270446777</c:v>
                </c:pt>
                <c:pt idx="42">
                  <c:v>54.573169708251953</c:v>
                </c:pt>
                <c:pt idx="43">
                  <c:v>54.191616058349609</c:v>
                </c:pt>
                <c:pt idx="44">
                  <c:v>52.616279602050781</c:v>
                </c:pt>
                <c:pt idx="45">
                  <c:v>52.044025421142578</c:v>
                </c:pt>
                <c:pt idx="46">
                  <c:v>56.231002807617188</c:v>
                </c:pt>
                <c:pt idx="47">
                  <c:v>54.205608367919922</c:v>
                </c:pt>
              </c:numCache>
            </c:numRef>
          </c:val>
          <c:smooth val="1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5'!$W$14:$W$61</c:f>
              <c:numCache>
                <c:formatCode>0</c:formatCode>
                <c:ptCount val="4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 formatCode="General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216472"/>
        <c:axId val="59921960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19050" cap="rnd">
                    <a:solidFill>
                      <a:sysClr val="windowText" lastClr="00000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'[1]Gráfico 5'!$B$14:$B$61</c15:sqref>
                        </c15:formulaRef>
                      </c:ext>
                    </c:extLst>
                    <c:strCache>
                      <c:ptCount val="48"/>
                      <c:pt idx="0">
                        <c:v>E.16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E.17</c:v>
                      </c:pt>
                      <c:pt idx="13">
                        <c:v>F</c:v>
                      </c:pt>
                      <c:pt idx="14">
                        <c:v>M</c:v>
                      </c:pt>
                      <c:pt idx="15">
                        <c:v>A</c:v>
                      </c:pt>
                      <c:pt idx="16">
                        <c:v>M</c:v>
                      </c:pt>
                      <c:pt idx="17">
                        <c:v>J</c:v>
                      </c:pt>
                      <c:pt idx="18">
                        <c:v>J</c:v>
                      </c:pt>
                      <c:pt idx="19">
                        <c:v>A</c:v>
                      </c:pt>
                      <c:pt idx="20">
                        <c:v>S</c:v>
                      </c:pt>
                      <c:pt idx="21">
                        <c:v>O</c:v>
                      </c:pt>
                      <c:pt idx="22">
                        <c:v>N</c:v>
                      </c:pt>
                      <c:pt idx="23">
                        <c:v>D</c:v>
                      </c:pt>
                      <c:pt idx="24">
                        <c:v>E.18</c:v>
                      </c:pt>
                      <c:pt idx="25">
                        <c:v>F</c:v>
                      </c:pt>
                      <c:pt idx="26">
                        <c:v>M</c:v>
                      </c:pt>
                      <c:pt idx="27">
                        <c:v>A</c:v>
                      </c:pt>
                      <c:pt idx="28">
                        <c:v>M</c:v>
                      </c:pt>
                      <c:pt idx="29">
                        <c:v>J</c:v>
                      </c:pt>
                      <c:pt idx="30">
                        <c:v>J</c:v>
                      </c:pt>
                      <c:pt idx="31">
                        <c:v>A</c:v>
                      </c:pt>
                      <c:pt idx="32">
                        <c:v>S</c:v>
                      </c:pt>
                      <c:pt idx="33">
                        <c:v>O</c:v>
                      </c:pt>
                      <c:pt idx="34">
                        <c:v>N</c:v>
                      </c:pt>
                      <c:pt idx="35">
                        <c:v>D</c:v>
                      </c:pt>
                      <c:pt idx="36">
                        <c:v>E.19</c:v>
                      </c:pt>
                      <c:pt idx="37">
                        <c:v>F</c:v>
                      </c:pt>
                      <c:pt idx="38">
                        <c:v>M</c:v>
                      </c:pt>
                      <c:pt idx="39">
                        <c:v>A</c:v>
                      </c:pt>
                      <c:pt idx="40">
                        <c:v>M</c:v>
                      </c:pt>
                      <c:pt idx="41">
                        <c:v>J</c:v>
                      </c:pt>
                      <c:pt idx="42">
                        <c:v>J</c:v>
                      </c:pt>
                      <c:pt idx="43">
                        <c:v>A</c:v>
                      </c:pt>
                      <c:pt idx="44">
                        <c:v>S</c:v>
                      </c:pt>
                      <c:pt idx="45">
                        <c:v>O</c:v>
                      </c:pt>
                      <c:pt idx="46">
                        <c:v>N</c:v>
                      </c:pt>
                      <c:pt idx="47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</c:numRef>
                </c:val>
                <c:smooth val="0"/>
              </c15:ser>
            </c15:filteredLineSeries>
          </c:ext>
        </c:extLst>
      </c:lineChart>
      <c:catAx>
        <c:axId val="59921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219608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9219608"/>
        <c:scaling>
          <c:orientation val="minMax"/>
          <c:max val="70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216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5'!$E$14:$E$61</c:f>
              <c:numCache>
                <c:formatCode>0</c:formatCode>
                <c:ptCount val="48"/>
                <c:pt idx="0">
                  <c:v>45.229681978798588</c:v>
                </c:pt>
                <c:pt idx="1">
                  <c:v>45.32871972318339</c:v>
                </c:pt>
                <c:pt idx="2">
                  <c:v>49.65986394557823</c:v>
                </c:pt>
                <c:pt idx="3">
                  <c:v>52.2887323943662</c:v>
                </c:pt>
                <c:pt idx="4">
                  <c:v>50</c:v>
                </c:pt>
                <c:pt idx="5">
                  <c:v>50.55147058823529</c:v>
                </c:pt>
                <c:pt idx="6">
                  <c:v>49.307958477508649</c:v>
                </c:pt>
                <c:pt idx="7">
                  <c:v>51.49812734082397</c:v>
                </c:pt>
                <c:pt idx="8">
                  <c:v>53.667953667953668</c:v>
                </c:pt>
                <c:pt idx="9">
                  <c:v>54.800000000000004</c:v>
                </c:pt>
                <c:pt idx="10">
                  <c:v>53.467153284671532</c:v>
                </c:pt>
                <c:pt idx="11">
                  <c:v>53.697183098591552</c:v>
                </c:pt>
                <c:pt idx="12">
                  <c:v>49.070631970260223</c:v>
                </c:pt>
                <c:pt idx="13">
                  <c:v>49.800796812749006</c:v>
                </c:pt>
                <c:pt idx="14">
                  <c:v>46.721311475409834</c:v>
                </c:pt>
                <c:pt idx="15">
                  <c:v>52.443609022556394</c:v>
                </c:pt>
                <c:pt idx="16">
                  <c:v>53.405017921146957</c:v>
                </c:pt>
                <c:pt idx="17">
                  <c:v>54.340835571289063</c:v>
                </c:pt>
                <c:pt idx="18">
                  <c:v>52.24359130859375</c:v>
                </c:pt>
                <c:pt idx="19">
                  <c:v>55.357143402099609</c:v>
                </c:pt>
                <c:pt idx="20">
                  <c:v>55.572288513183594</c:v>
                </c:pt>
                <c:pt idx="21">
                  <c:v>55.485893249511719</c:v>
                </c:pt>
                <c:pt idx="22">
                  <c:v>55.663429260253906</c:v>
                </c:pt>
                <c:pt idx="23">
                  <c:v>52.531646728515625</c:v>
                </c:pt>
                <c:pt idx="24">
                  <c:v>54.054054260253906</c:v>
                </c:pt>
                <c:pt idx="25">
                  <c:v>51.075267791748047</c:v>
                </c:pt>
                <c:pt idx="26">
                  <c:v>54.251701354980469</c:v>
                </c:pt>
                <c:pt idx="27">
                  <c:v>56.375839233398438</c:v>
                </c:pt>
                <c:pt idx="28">
                  <c:v>53.548385620117188</c:v>
                </c:pt>
                <c:pt idx="29">
                  <c:v>52.724357604980469</c:v>
                </c:pt>
                <c:pt idx="30">
                  <c:v>55.0167236328125</c:v>
                </c:pt>
                <c:pt idx="31">
                  <c:v>53.703704833984375</c:v>
                </c:pt>
                <c:pt idx="32">
                  <c:v>52.816902160644531</c:v>
                </c:pt>
                <c:pt idx="33">
                  <c:v>52.768165588378906</c:v>
                </c:pt>
                <c:pt idx="34">
                  <c:v>53.993057250976562</c:v>
                </c:pt>
                <c:pt idx="35">
                  <c:v>50.803211212158203</c:v>
                </c:pt>
                <c:pt idx="36">
                  <c:v>53.723403930664063</c:v>
                </c:pt>
                <c:pt idx="37">
                  <c:v>53.956832885742188</c:v>
                </c:pt>
                <c:pt idx="38">
                  <c:v>53.790615081787109</c:v>
                </c:pt>
                <c:pt idx="39">
                  <c:v>53.046596527099609</c:v>
                </c:pt>
                <c:pt idx="40">
                  <c:v>52.749141693115234</c:v>
                </c:pt>
                <c:pt idx="41">
                  <c:v>50</c:v>
                </c:pt>
                <c:pt idx="42">
                  <c:v>51.718212127685547</c:v>
                </c:pt>
                <c:pt idx="43">
                  <c:v>52.881355285644531</c:v>
                </c:pt>
                <c:pt idx="44">
                  <c:v>52.450981140136719</c:v>
                </c:pt>
                <c:pt idx="45">
                  <c:v>52.112674713134766</c:v>
                </c:pt>
                <c:pt idx="46">
                  <c:v>52.389080047607422</c:v>
                </c:pt>
                <c:pt idx="47">
                  <c:v>51.211071014404297</c:v>
                </c:pt>
              </c:numCache>
            </c:numRef>
          </c:val>
          <c:smooth val="1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5'!$W$14:$W$61</c:f>
              <c:numCache>
                <c:formatCode>0</c:formatCode>
                <c:ptCount val="4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 formatCode="General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303616"/>
        <c:axId val="5923008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19050" cap="rnd">
                    <a:solidFill>
                      <a:sysClr val="windowText" lastClr="00000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'[1]Gráfico 5'!$B$14:$B$61</c15:sqref>
                        </c15:formulaRef>
                      </c:ext>
                    </c:extLst>
                    <c:strCache>
                      <c:ptCount val="48"/>
                      <c:pt idx="0">
                        <c:v>E.16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E.17</c:v>
                      </c:pt>
                      <c:pt idx="13">
                        <c:v>F</c:v>
                      </c:pt>
                      <c:pt idx="14">
                        <c:v>M</c:v>
                      </c:pt>
                      <c:pt idx="15">
                        <c:v>A</c:v>
                      </c:pt>
                      <c:pt idx="16">
                        <c:v>M</c:v>
                      </c:pt>
                      <c:pt idx="17">
                        <c:v>J</c:v>
                      </c:pt>
                      <c:pt idx="18">
                        <c:v>J</c:v>
                      </c:pt>
                      <c:pt idx="19">
                        <c:v>A</c:v>
                      </c:pt>
                      <c:pt idx="20">
                        <c:v>S</c:v>
                      </c:pt>
                      <c:pt idx="21">
                        <c:v>O</c:v>
                      </c:pt>
                      <c:pt idx="22">
                        <c:v>N</c:v>
                      </c:pt>
                      <c:pt idx="23">
                        <c:v>D</c:v>
                      </c:pt>
                      <c:pt idx="24">
                        <c:v>E.18</c:v>
                      </c:pt>
                      <c:pt idx="25">
                        <c:v>F</c:v>
                      </c:pt>
                      <c:pt idx="26">
                        <c:v>M</c:v>
                      </c:pt>
                      <c:pt idx="27">
                        <c:v>A</c:v>
                      </c:pt>
                      <c:pt idx="28">
                        <c:v>M</c:v>
                      </c:pt>
                      <c:pt idx="29">
                        <c:v>J</c:v>
                      </c:pt>
                      <c:pt idx="30">
                        <c:v>J</c:v>
                      </c:pt>
                      <c:pt idx="31">
                        <c:v>A</c:v>
                      </c:pt>
                      <c:pt idx="32">
                        <c:v>S</c:v>
                      </c:pt>
                      <c:pt idx="33">
                        <c:v>O</c:v>
                      </c:pt>
                      <c:pt idx="34">
                        <c:v>N</c:v>
                      </c:pt>
                      <c:pt idx="35">
                        <c:v>D</c:v>
                      </c:pt>
                      <c:pt idx="36">
                        <c:v>E.19</c:v>
                      </c:pt>
                      <c:pt idx="37">
                        <c:v>F</c:v>
                      </c:pt>
                      <c:pt idx="38">
                        <c:v>M</c:v>
                      </c:pt>
                      <c:pt idx="39">
                        <c:v>A</c:v>
                      </c:pt>
                      <c:pt idx="40">
                        <c:v>M</c:v>
                      </c:pt>
                      <c:pt idx="41">
                        <c:v>J</c:v>
                      </c:pt>
                      <c:pt idx="42">
                        <c:v>J</c:v>
                      </c:pt>
                      <c:pt idx="43">
                        <c:v>A</c:v>
                      </c:pt>
                      <c:pt idx="44">
                        <c:v>S</c:v>
                      </c:pt>
                      <c:pt idx="45">
                        <c:v>O</c:v>
                      </c:pt>
                      <c:pt idx="46">
                        <c:v>N</c:v>
                      </c:pt>
                      <c:pt idx="47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</c:numRef>
                </c:val>
                <c:smooth val="0"/>
              </c15:ser>
            </c15:filteredLineSeries>
          </c:ext>
        </c:extLst>
      </c:lineChart>
      <c:catAx>
        <c:axId val="5923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2300872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2300872"/>
        <c:scaling>
          <c:orientation val="minMax"/>
          <c:max val="70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230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5'!$F$14:$F$61</c:f>
              <c:numCache>
                <c:formatCode>0</c:formatCode>
                <c:ptCount val="48"/>
                <c:pt idx="0">
                  <c:v>45.145631067961169</c:v>
                </c:pt>
                <c:pt idx="1">
                  <c:v>50.487804878048777</c:v>
                </c:pt>
                <c:pt idx="2">
                  <c:v>51.249999999999993</c:v>
                </c:pt>
                <c:pt idx="3">
                  <c:v>53.367875647668392</c:v>
                </c:pt>
                <c:pt idx="4">
                  <c:v>53.108808290155437</c:v>
                </c:pt>
                <c:pt idx="5">
                  <c:v>52.105263157894733</c:v>
                </c:pt>
                <c:pt idx="6">
                  <c:v>48.774509803921568</c:v>
                </c:pt>
                <c:pt idx="7">
                  <c:v>49.715909090909086</c:v>
                </c:pt>
                <c:pt idx="8">
                  <c:v>53.428571428571423</c:v>
                </c:pt>
                <c:pt idx="9">
                  <c:v>59.036144578313255</c:v>
                </c:pt>
                <c:pt idx="10">
                  <c:v>57.853403141361262</c:v>
                </c:pt>
                <c:pt idx="11">
                  <c:v>52.5</c:v>
                </c:pt>
                <c:pt idx="12">
                  <c:v>51.149425287356323</c:v>
                </c:pt>
                <c:pt idx="13">
                  <c:v>52.808988764044948</c:v>
                </c:pt>
                <c:pt idx="14">
                  <c:v>46.590909090909093</c:v>
                </c:pt>
                <c:pt idx="15">
                  <c:v>52.702702702702695</c:v>
                </c:pt>
                <c:pt idx="16">
                  <c:v>53.191489361702125</c:v>
                </c:pt>
                <c:pt idx="17">
                  <c:v>53.517589569091797</c:v>
                </c:pt>
                <c:pt idx="18">
                  <c:v>52.884616851806641</c:v>
                </c:pt>
                <c:pt idx="19">
                  <c:v>56.553398132324219</c:v>
                </c:pt>
                <c:pt idx="20">
                  <c:v>56.392692565917969</c:v>
                </c:pt>
                <c:pt idx="21">
                  <c:v>54.634147644042969</c:v>
                </c:pt>
                <c:pt idx="22">
                  <c:v>59.090908050537109</c:v>
                </c:pt>
                <c:pt idx="23">
                  <c:v>55.140186309814453</c:v>
                </c:pt>
                <c:pt idx="24">
                  <c:v>55.911331176757813</c:v>
                </c:pt>
                <c:pt idx="25">
                  <c:v>54.054054260253906</c:v>
                </c:pt>
                <c:pt idx="26">
                  <c:v>53.125</c:v>
                </c:pt>
                <c:pt idx="27">
                  <c:v>51.842105865478516</c:v>
                </c:pt>
                <c:pt idx="28">
                  <c:v>56.046512603759766</c:v>
                </c:pt>
                <c:pt idx="29">
                  <c:v>59.569377899169922</c:v>
                </c:pt>
                <c:pt idx="30">
                  <c:v>55.867347717285156</c:v>
                </c:pt>
                <c:pt idx="31">
                  <c:v>54.726367950439453</c:v>
                </c:pt>
                <c:pt idx="32">
                  <c:v>56.4766845703125</c:v>
                </c:pt>
                <c:pt idx="33">
                  <c:v>54.166667938232422</c:v>
                </c:pt>
                <c:pt idx="34">
                  <c:v>54.188480377197266</c:v>
                </c:pt>
                <c:pt idx="35">
                  <c:v>53.416149139404297</c:v>
                </c:pt>
                <c:pt idx="36">
                  <c:v>53.021976470947266</c:v>
                </c:pt>
                <c:pt idx="37">
                  <c:v>55.191257476806641</c:v>
                </c:pt>
                <c:pt idx="38">
                  <c:v>55.397727966308594</c:v>
                </c:pt>
                <c:pt idx="39">
                  <c:v>55.945945739746094</c:v>
                </c:pt>
                <c:pt idx="40">
                  <c:v>54.102565765380859</c:v>
                </c:pt>
                <c:pt idx="41">
                  <c:v>54.812834739685059</c:v>
                </c:pt>
                <c:pt idx="42">
                  <c:v>52.051280975341797</c:v>
                </c:pt>
                <c:pt idx="43">
                  <c:v>53.282829284667969</c:v>
                </c:pt>
                <c:pt idx="44">
                  <c:v>52.272727966308594</c:v>
                </c:pt>
                <c:pt idx="45">
                  <c:v>51.912567138671875</c:v>
                </c:pt>
                <c:pt idx="46">
                  <c:v>55.555557250976562</c:v>
                </c:pt>
                <c:pt idx="47">
                  <c:v>50</c:v>
                </c:pt>
              </c:numCache>
            </c:numRef>
          </c:val>
          <c:smooth val="1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5'!$W$14:$W$61</c:f>
              <c:numCache>
                <c:formatCode>0</c:formatCode>
                <c:ptCount val="4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 formatCode="General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97736"/>
        <c:axId val="5922989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19050" cap="rnd">
                    <a:solidFill>
                      <a:sysClr val="windowText" lastClr="00000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'[1]Gráfico 5'!$B$14:$B$61</c15:sqref>
                        </c15:formulaRef>
                      </c:ext>
                    </c:extLst>
                    <c:strCache>
                      <c:ptCount val="48"/>
                      <c:pt idx="0">
                        <c:v>E.16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E.17</c:v>
                      </c:pt>
                      <c:pt idx="13">
                        <c:v>F</c:v>
                      </c:pt>
                      <c:pt idx="14">
                        <c:v>M</c:v>
                      </c:pt>
                      <c:pt idx="15">
                        <c:v>A</c:v>
                      </c:pt>
                      <c:pt idx="16">
                        <c:v>M</c:v>
                      </c:pt>
                      <c:pt idx="17">
                        <c:v>J</c:v>
                      </c:pt>
                      <c:pt idx="18">
                        <c:v>J</c:v>
                      </c:pt>
                      <c:pt idx="19">
                        <c:v>A</c:v>
                      </c:pt>
                      <c:pt idx="20">
                        <c:v>S</c:v>
                      </c:pt>
                      <c:pt idx="21">
                        <c:v>O</c:v>
                      </c:pt>
                      <c:pt idx="22">
                        <c:v>N</c:v>
                      </c:pt>
                      <c:pt idx="23">
                        <c:v>D</c:v>
                      </c:pt>
                      <c:pt idx="24">
                        <c:v>E.18</c:v>
                      </c:pt>
                      <c:pt idx="25">
                        <c:v>F</c:v>
                      </c:pt>
                      <c:pt idx="26">
                        <c:v>M</c:v>
                      </c:pt>
                      <c:pt idx="27">
                        <c:v>A</c:v>
                      </c:pt>
                      <c:pt idx="28">
                        <c:v>M</c:v>
                      </c:pt>
                      <c:pt idx="29">
                        <c:v>J</c:v>
                      </c:pt>
                      <c:pt idx="30">
                        <c:v>J</c:v>
                      </c:pt>
                      <c:pt idx="31">
                        <c:v>A</c:v>
                      </c:pt>
                      <c:pt idx="32">
                        <c:v>S</c:v>
                      </c:pt>
                      <c:pt idx="33">
                        <c:v>O</c:v>
                      </c:pt>
                      <c:pt idx="34">
                        <c:v>N</c:v>
                      </c:pt>
                      <c:pt idx="35">
                        <c:v>D</c:v>
                      </c:pt>
                      <c:pt idx="36">
                        <c:v>E.19</c:v>
                      </c:pt>
                      <c:pt idx="37">
                        <c:v>F</c:v>
                      </c:pt>
                      <c:pt idx="38">
                        <c:v>M</c:v>
                      </c:pt>
                      <c:pt idx="39">
                        <c:v>A</c:v>
                      </c:pt>
                      <c:pt idx="40">
                        <c:v>M</c:v>
                      </c:pt>
                      <c:pt idx="41">
                        <c:v>J</c:v>
                      </c:pt>
                      <c:pt idx="42">
                        <c:v>J</c:v>
                      </c:pt>
                      <c:pt idx="43">
                        <c:v>A</c:v>
                      </c:pt>
                      <c:pt idx="44">
                        <c:v>S</c:v>
                      </c:pt>
                      <c:pt idx="45">
                        <c:v>O</c:v>
                      </c:pt>
                      <c:pt idx="46">
                        <c:v>N</c:v>
                      </c:pt>
                      <c:pt idx="47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</c:numRef>
                </c:val>
                <c:smooth val="0"/>
              </c15:ser>
            </c15:filteredLineSeries>
          </c:ext>
        </c:extLst>
      </c:lineChart>
      <c:catAx>
        <c:axId val="59229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2298912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2298912"/>
        <c:scaling>
          <c:orientation val="minMax"/>
          <c:max val="70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2297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5'!$H$14:$H$61</c:f>
              <c:numCache>
                <c:formatCode>0</c:formatCode>
                <c:ptCount val="48"/>
                <c:pt idx="0">
                  <c:v>40.660919540229891</c:v>
                </c:pt>
                <c:pt idx="1">
                  <c:v>42.128279883381921</c:v>
                </c:pt>
                <c:pt idx="2">
                  <c:v>45.184135977337107</c:v>
                </c:pt>
                <c:pt idx="3">
                  <c:v>44</c:v>
                </c:pt>
                <c:pt idx="4">
                  <c:v>45.402298850574709</c:v>
                </c:pt>
                <c:pt idx="5">
                  <c:v>44.807121661721069</c:v>
                </c:pt>
                <c:pt idx="6">
                  <c:v>40.985915492957744</c:v>
                </c:pt>
                <c:pt idx="7">
                  <c:v>43.484848484848484</c:v>
                </c:pt>
                <c:pt idx="8">
                  <c:v>44.565217391304344</c:v>
                </c:pt>
                <c:pt idx="9">
                  <c:v>45.88607594936709</c:v>
                </c:pt>
                <c:pt idx="10">
                  <c:v>44.622093023255808</c:v>
                </c:pt>
                <c:pt idx="11">
                  <c:v>44.774011299435031</c:v>
                </c:pt>
                <c:pt idx="12">
                  <c:v>47.891566265060241</c:v>
                </c:pt>
                <c:pt idx="13">
                  <c:v>46.634615384615387</c:v>
                </c:pt>
                <c:pt idx="14">
                  <c:v>41.131498470948017</c:v>
                </c:pt>
                <c:pt idx="15">
                  <c:v>43.302180685358252</c:v>
                </c:pt>
                <c:pt idx="16">
                  <c:v>45.718654434250766</c:v>
                </c:pt>
                <c:pt idx="17">
                  <c:v>44.767440795898437</c:v>
                </c:pt>
                <c:pt idx="18">
                  <c:v>41.863906860351563</c:v>
                </c:pt>
                <c:pt idx="19">
                  <c:v>41.210372924804687</c:v>
                </c:pt>
                <c:pt idx="20">
                  <c:v>42.520774841308594</c:v>
                </c:pt>
                <c:pt idx="21">
                  <c:v>45.128940582275391</c:v>
                </c:pt>
                <c:pt idx="22">
                  <c:v>46.18768310546875</c:v>
                </c:pt>
                <c:pt idx="23">
                  <c:v>47.368419647216797</c:v>
                </c:pt>
                <c:pt idx="24">
                  <c:v>47.872341156005859</c:v>
                </c:pt>
                <c:pt idx="25">
                  <c:v>47.284343719482422</c:v>
                </c:pt>
                <c:pt idx="26">
                  <c:v>45.288753509521484</c:v>
                </c:pt>
                <c:pt idx="27">
                  <c:v>46.363636016845703</c:v>
                </c:pt>
                <c:pt idx="28">
                  <c:v>48.088233947753906</c:v>
                </c:pt>
                <c:pt idx="29">
                  <c:v>45.892353057861328</c:v>
                </c:pt>
                <c:pt idx="30">
                  <c:v>45.896656036376953</c:v>
                </c:pt>
                <c:pt idx="31">
                  <c:v>42.813457489013672</c:v>
                </c:pt>
                <c:pt idx="32">
                  <c:v>44.603176116943359</c:v>
                </c:pt>
                <c:pt idx="33">
                  <c:v>44.006309509277344</c:v>
                </c:pt>
                <c:pt idx="34">
                  <c:v>44.875778198242187</c:v>
                </c:pt>
                <c:pt idx="35">
                  <c:v>46.557971954345703</c:v>
                </c:pt>
                <c:pt idx="36">
                  <c:v>46.925567626953125</c:v>
                </c:pt>
                <c:pt idx="37">
                  <c:v>47.626583099365234</c:v>
                </c:pt>
                <c:pt idx="38">
                  <c:v>46.779659271240234</c:v>
                </c:pt>
                <c:pt idx="39">
                  <c:v>44.754096984863281</c:v>
                </c:pt>
                <c:pt idx="40">
                  <c:v>43.981479644775391</c:v>
                </c:pt>
                <c:pt idx="41">
                  <c:v>44.025157451629639</c:v>
                </c:pt>
                <c:pt idx="42">
                  <c:v>42.6204833984375</c:v>
                </c:pt>
                <c:pt idx="43">
                  <c:v>40.214065551757812</c:v>
                </c:pt>
                <c:pt idx="44">
                  <c:v>40.144927978515625</c:v>
                </c:pt>
                <c:pt idx="45">
                  <c:v>39.968650817871094</c:v>
                </c:pt>
                <c:pt idx="46">
                  <c:v>40</c:v>
                </c:pt>
                <c:pt idx="47">
                  <c:v>40.031150817871094</c:v>
                </c:pt>
              </c:numCache>
            </c:numRef>
          </c:val>
          <c:smooth val="1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5'!$W$14:$W$61</c:f>
              <c:numCache>
                <c:formatCode>0</c:formatCode>
                <c:ptCount val="4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 formatCode="General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219216"/>
        <c:axId val="59907024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19050" cap="rnd">
                    <a:solidFill>
                      <a:sysClr val="windowText" lastClr="00000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'[1]Gráfico 5'!$B$14:$B$61</c15:sqref>
                        </c15:formulaRef>
                      </c:ext>
                    </c:extLst>
                    <c:strCache>
                      <c:ptCount val="48"/>
                      <c:pt idx="0">
                        <c:v>E.16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E.17</c:v>
                      </c:pt>
                      <c:pt idx="13">
                        <c:v>F</c:v>
                      </c:pt>
                      <c:pt idx="14">
                        <c:v>M</c:v>
                      </c:pt>
                      <c:pt idx="15">
                        <c:v>A</c:v>
                      </c:pt>
                      <c:pt idx="16">
                        <c:v>M</c:v>
                      </c:pt>
                      <c:pt idx="17">
                        <c:v>J</c:v>
                      </c:pt>
                      <c:pt idx="18">
                        <c:v>J</c:v>
                      </c:pt>
                      <c:pt idx="19">
                        <c:v>A</c:v>
                      </c:pt>
                      <c:pt idx="20">
                        <c:v>S</c:v>
                      </c:pt>
                      <c:pt idx="21">
                        <c:v>O</c:v>
                      </c:pt>
                      <c:pt idx="22">
                        <c:v>N</c:v>
                      </c:pt>
                      <c:pt idx="23">
                        <c:v>D</c:v>
                      </c:pt>
                      <c:pt idx="24">
                        <c:v>E.18</c:v>
                      </c:pt>
                      <c:pt idx="25">
                        <c:v>F</c:v>
                      </c:pt>
                      <c:pt idx="26">
                        <c:v>M</c:v>
                      </c:pt>
                      <c:pt idx="27">
                        <c:v>A</c:v>
                      </c:pt>
                      <c:pt idx="28">
                        <c:v>M</c:v>
                      </c:pt>
                      <c:pt idx="29">
                        <c:v>J</c:v>
                      </c:pt>
                      <c:pt idx="30">
                        <c:v>J</c:v>
                      </c:pt>
                      <c:pt idx="31">
                        <c:v>A</c:v>
                      </c:pt>
                      <c:pt idx="32">
                        <c:v>S</c:v>
                      </c:pt>
                      <c:pt idx="33">
                        <c:v>O</c:v>
                      </c:pt>
                      <c:pt idx="34">
                        <c:v>N</c:v>
                      </c:pt>
                      <c:pt idx="35">
                        <c:v>D</c:v>
                      </c:pt>
                      <c:pt idx="36">
                        <c:v>E.19</c:v>
                      </c:pt>
                      <c:pt idx="37">
                        <c:v>F</c:v>
                      </c:pt>
                      <c:pt idx="38">
                        <c:v>M</c:v>
                      </c:pt>
                      <c:pt idx="39">
                        <c:v>A</c:v>
                      </c:pt>
                      <c:pt idx="40">
                        <c:v>M</c:v>
                      </c:pt>
                      <c:pt idx="41">
                        <c:v>J</c:v>
                      </c:pt>
                      <c:pt idx="42">
                        <c:v>J</c:v>
                      </c:pt>
                      <c:pt idx="43">
                        <c:v>A</c:v>
                      </c:pt>
                      <c:pt idx="44">
                        <c:v>S</c:v>
                      </c:pt>
                      <c:pt idx="45">
                        <c:v>O</c:v>
                      </c:pt>
                      <c:pt idx="46">
                        <c:v>N</c:v>
                      </c:pt>
                      <c:pt idx="47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</c:numRef>
                </c:val>
                <c:smooth val="0"/>
              </c15:ser>
            </c15:filteredLineSeries>
          </c:ext>
        </c:extLst>
      </c:lineChart>
      <c:catAx>
        <c:axId val="59921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70248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9070248"/>
        <c:scaling>
          <c:orientation val="minMax"/>
          <c:max val="70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21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5'!$G$14:$G$61</c:f>
              <c:numCache>
                <c:formatCode>0</c:formatCode>
                <c:ptCount val="48"/>
                <c:pt idx="0">
                  <c:v>50.704225352112672</c:v>
                </c:pt>
                <c:pt idx="1">
                  <c:v>47.48858447488584</c:v>
                </c:pt>
                <c:pt idx="2">
                  <c:v>48.139534883720934</c:v>
                </c:pt>
                <c:pt idx="3">
                  <c:v>46.394230769230774</c:v>
                </c:pt>
                <c:pt idx="4">
                  <c:v>49.509803921568633</c:v>
                </c:pt>
                <c:pt idx="5">
                  <c:v>48.756218905472636</c:v>
                </c:pt>
                <c:pt idx="6">
                  <c:v>46.330275229357795</c:v>
                </c:pt>
                <c:pt idx="7">
                  <c:v>48.167539267015705</c:v>
                </c:pt>
                <c:pt idx="8">
                  <c:v>48.691099476439788</c:v>
                </c:pt>
                <c:pt idx="9">
                  <c:v>47.5</c:v>
                </c:pt>
                <c:pt idx="10">
                  <c:v>45.685279187817265</c:v>
                </c:pt>
                <c:pt idx="11">
                  <c:v>46.859903381642511</c:v>
                </c:pt>
                <c:pt idx="12">
                  <c:v>49.740932642487046</c:v>
                </c:pt>
                <c:pt idx="13">
                  <c:v>52.116402116402114</c:v>
                </c:pt>
                <c:pt idx="14">
                  <c:v>50.257731958762889</c:v>
                </c:pt>
                <c:pt idx="15">
                  <c:v>44.696969696969703</c:v>
                </c:pt>
                <c:pt idx="16">
                  <c:v>46.666666666666664</c:v>
                </c:pt>
                <c:pt idx="17">
                  <c:v>47.868217468261719</c:v>
                </c:pt>
                <c:pt idx="18">
                  <c:v>47.490348815917969</c:v>
                </c:pt>
                <c:pt idx="19">
                  <c:v>46.551723480224609</c:v>
                </c:pt>
                <c:pt idx="20">
                  <c:v>48.555957794189453</c:v>
                </c:pt>
                <c:pt idx="21">
                  <c:v>49.248119354248047</c:v>
                </c:pt>
                <c:pt idx="22">
                  <c:v>46.899223327636719</c:v>
                </c:pt>
                <c:pt idx="23">
                  <c:v>48.501873016357422</c:v>
                </c:pt>
                <c:pt idx="24">
                  <c:v>48.832683563232422</c:v>
                </c:pt>
                <c:pt idx="25">
                  <c:v>49.563320159912109</c:v>
                </c:pt>
                <c:pt idx="26">
                  <c:v>47.119342803955078</c:v>
                </c:pt>
                <c:pt idx="27">
                  <c:v>48.046875</c:v>
                </c:pt>
                <c:pt idx="28">
                  <c:v>45.149253845214844</c:v>
                </c:pt>
                <c:pt idx="29">
                  <c:v>45.437263488769531</c:v>
                </c:pt>
                <c:pt idx="30">
                  <c:v>47.035572052001953</c:v>
                </c:pt>
                <c:pt idx="31">
                  <c:v>46.692607879638672</c:v>
                </c:pt>
                <c:pt idx="32">
                  <c:v>46.747966766357422</c:v>
                </c:pt>
                <c:pt idx="33">
                  <c:v>47.755100250244141</c:v>
                </c:pt>
                <c:pt idx="34">
                  <c:v>47.799999237060547</c:v>
                </c:pt>
                <c:pt idx="35">
                  <c:v>47.619049072265625</c:v>
                </c:pt>
                <c:pt idx="36">
                  <c:v>48.723403930664063</c:v>
                </c:pt>
                <c:pt idx="37">
                  <c:v>47.907951354980469</c:v>
                </c:pt>
                <c:pt idx="38">
                  <c:v>50</c:v>
                </c:pt>
                <c:pt idx="39">
                  <c:v>45.884773254394531</c:v>
                </c:pt>
                <c:pt idx="40">
                  <c:v>47.609561920166016</c:v>
                </c:pt>
                <c:pt idx="41">
                  <c:v>48.991935729980469</c:v>
                </c:pt>
                <c:pt idx="42">
                  <c:v>49.224807739257812</c:v>
                </c:pt>
                <c:pt idx="43">
                  <c:v>48.643409729003906</c:v>
                </c:pt>
                <c:pt idx="44">
                  <c:v>51.14068603515625</c:v>
                </c:pt>
                <c:pt idx="45">
                  <c:v>51.016262054443359</c:v>
                </c:pt>
                <c:pt idx="46">
                  <c:v>48.412696838378906</c:v>
                </c:pt>
                <c:pt idx="47">
                  <c:v>51.01214599609375</c:v>
                </c:pt>
              </c:numCache>
            </c:numRef>
          </c:val>
          <c:smooth val="1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5'!$W$14:$W$61</c:f>
              <c:numCache>
                <c:formatCode>0</c:formatCode>
                <c:ptCount val="4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 formatCode="General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071424"/>
        <c:axId val="59907181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19050" cap="rnd">
                    <a:solidFill>
                      <a:sysClr val="windowText" lastClr="00000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'[1]Gráfico 5'!$B$14:$B$61</c15:sqref>
                        </c15:formulaRef>
                      </c:ext>
                    </c:extLst>
                    <c:strCache>
                      <c:ptCount val="48"/>
                      <c:pt idx="0">
                        <c:v>E.16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E.17</c:v>
                      </c:pt>
                      <c:pt idx="13">
                        <c:v>F</c:v>
                      </c:pt>
                      <c:pt idx="14">
                        <c:v>M</c:v>
                      </c:pt>
                      <c:pt idx="15">
                        <c:v>A</c:v>
                      </c:pt>
                      <c:pt idx="16">
                        <c:v>M</c:v>
                      </c:pt>
                      <c:pt idx="17">
                        <c:v>J</c:v>
                      </c:pt>
                      <c:pt idx="18">
                        <c:v>J</c:v>
                      </c:pt>
                      <c:pt idx="19">
                        <c:v>A</c:v>
                      </c:pt>
                      <c:pt idx="20">
                        <c:v>S</c:v>
                      </c:pt>
                      <c:pt idx="21">
                        <c:v>O</c:v>
                      </c:pt>
                      <c:pt idx="22">
                        <c:v>N</c:v>
                      </c:pt>
                      <c:pt idx="23">
                        <c:v>D</c:v>
                      </c:pt>
                      <c:pt idx="24">
                        <c:v>E.18</c:v>
                      </c:pt>
                      <c:pt idx="25">
                        <c:v>F</c:v>
                      </c:pt>
                      <c:pt idx="26">
                        <c:v>M</c:v>
                      </c:pt>
                      <c:pt idx="27">
                        <c:v>A</c:v>
                      </c:pt>
                      <c:pt idx="28">
                        <c:v>M</c:v>
                      </c:pt>
                      <c:pt idx="29">
                        <c:v>J</c:v>
                      </c:pt>
                      <c:pt idx="30">
                        <c:v>J</c:v>
                      </c:pt>
                      <c:pt idx="31">
                        <c:v>A</c:v>
                      </c:pt>
                      <c:pt idx="32">
                        <c:v>S</c:v>
                      </c:pt>
                      <c:pt idx="33">
                        <c:v>O</c:v>
                      </c:pt>
                      <c:pt idx="34">
                        <c:v>N</c:v>
                      </c:pt>
                      <c:pt idx="35">
                        <c:v>D</c:v>
                      </c:pt>
                      <c:pt idx="36">
                        <c:v>E.19</c:v>
                      </c:pt>
                      <c:pt idx="37">
                        <c:v>F</c:v>
                      </c:pt>
                      <c:pt idx="38">
                        <c:v>M</c:v>
                      </c:pt>
                      <c:pt idx="39">
                        <c:v>A</c:v>
                      </c:pt>
                      <c:pt idx="40">
                        <c:v>M</c:v>
                      </c:pt>
                      <c:pt idx="41">
                        <c:v>J</c:v>
                      </c:pt>
                      <c:pt idx="42">
                        <c:v>J</c:v>
                      </c:pt>
                      <c:pt idx="43">
                        <c:v>A</c:v>
                      </c:pt>
                      <c:pt idx="44">
                        <c:v>S</c:v>
                      </c:pt>
                      <c:pt idx="45">
                        <c:v>O</c:v>
                      </c:pt>
                      <c:pt idx="46">
                        <c:v>N</c:v>
                      </c:pt>
                      <c:pt idx="47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</c:numRef>
                </c:val>
                <c:smooth val="0"/>
              </c15:ser>
            </c15:filteredLineSeries>
          </c:ext>
        </c:extLst>
      </c:lineChart>
      <c:catAx>
        <c:axId val="5990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71816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9071816"/>
        <c:scaling>
          <c:orientation val="minMax"/>
          <c:max val="70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7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5'!$L$14:$L$61</c:f>
              <c:numCache>
                <c:formatCode>0</c:formatCode>
                <c:ptCount val="48"/>
                <c:pt idx="0">
                  <c:v>47.893258426966291</c:v>
                </c:pt>
                <c:pt idx="1">
                  <c:v>50.417827298050142</c:v>
                </c:pt>
                <c:pt idx="2">
                  <c:v>50.828729281767963</c:v>
                </c:pt>
                <c:pt idx="3">
                  <c:v>55.084745762711862</c:v>
                </c:pt>
                <c:pt idx="4">
                  <c:v>53.260869565217398</c:v>
                </c:pt>
                <c:pt idx="5">
                  <c:v>56.01719197707736</c:v>
                </c:pt>
                <c:pt idx="6">
                  <c:v>58.1989247311828</c:v>
                </c:pt>
                <c:pt idx="7">
                  <c:v>59.144542772861364</c:v>
                </c:pt>
                <c:pt idx="8">
                  <c:v>59.337349397590366</c:v>
                </c:pt>
                <c:pt idx="9">
                  <c:v>59.161490683229815</c:v>
                </c:pt>
                <c:pt idx="10">
                  <c:v>57.879656160458445</c:v>
                </c:pt>
                <c:pt idx="11">
                  <c:v>57.103064066852369</c:v>
                </c:pt>
                <c:pt idx="12">
                  <c:v>56.932153392330385</c:v>
                </c:pt>
                <c:pt idx="13">
                  <c:v>56.677018633540378</c:v>
                </c:pt>
                <c:pt idx="14">
                  <c:v>52.160493827160494</c:v>
                </c:pt>
                <c:pt idx="15">
                  <c:v>59.413580246913575</c:v>
                </c:pt>
                <c:pt idx="16">
                  <c:v>57.761194029850749</c:v>
                </c:pt>
                <c:pt idx="17">
                  <c:v>56.871345520019531</c:v>
                </c:pt>
                <c:pt idx="18">
                  <c:v>55.847953796386719</c:v>
                </c:pt>
                <c:pt idx="19">
                  <c:v>57.848838806152344</c:v>
                </c:pt>
                <c:pt idx="20">
                  <c:v>60.733695983886719</c:v>
                </c:pt>
                <c:pt idx="21">
                  <c:v>61.680912017822266</c:v>
                </c:pt>
                <c:pt idx="22">
                  <c:v>60.610466003417969</c:v>
                </c:pt>
                <c:pt idx="23">
                  <c:v>55.873924255371094</c:v>
                </c:pt>
                <c:pt idx="24">
                  <c:v>58.308158874511719</c:v>
                </c:pt>
                <c:pt idx="25">
                  <c:v>56.64556884765625</c:v>
                </c:pt>
                <c:pt idx="26">
                  <c:v>55.674846649169922</c:v>
                </c:pt>
                <c:pt idx="27">
                  <c:v>58.93939208984375</c:v>
                </c:pt>
                <c:pt idx="28">
                  <c:v>59.855072021484375</c:v>
                </c:pt>
                <c:pt idx="29">
                  <c:v>57.285713195800781</c:v>
                </c:pt>
                <c:pt idx="30">
                  <c:v>59.696968078613281</c:v>
                </c:pt>
                <c:pt idx="31">
                  <c:v>58.902076721191406</c:v>
                </c:pt>
                <c:pt idx="32">
                  <c:v>57.142856597900391</c:v>
                </c:pt>
                <c:pt idx="33">
                  <c:v>55.974842071533203</c:v>
                </c:pt>
                <c:pt idx="34">
                  <c:v>55.590061187744141</c:v>
                </c:pt>
                <c:pt idx="35">
                  <c:v>58.540924072265625</c:v>
                </c:pt>
                <c:pt idx="36">
                  <c:v>56.624607086181641</c:v>
                </c:pt>
                <c:pt idx="37">
                  <c:v>59.554141998291016</c:v>
                </c:pt>
                <c:pt idx="38">
                  <c:v>58.823528289794922</c:v>
                </c:pt>
                <c:pt idx="39">
                  <c:v>54.8543701171875</c:v>
                </c:pt>
                <c:pt idx="40">
                  <c:v>56.25</c:v>
                </c:pt>
                <c:pt idx="41">
                  <c:v>54.420731067657471</c:v>
                </c:pt>
                <c:pt idx="42">
                  <c:v>52.077151298522949</c:v>
                </c:pt>
                <c:pt idx="43">
                  <c:v>49.852508544921875</c:v>
                </c:pt>
                <c:pt idx="44">
                  <c:v>50.145347595214844</c:v>
                </c:pt>
                <c:pt idx="45">
                  <c:v>50.473186492919922</c:v>
                </c:pt>
                <c:pt idx="46">
                  <c:v>51.951950073242188</c:v>
                </c:pt>
                <c:pt idx="47">
                  <c:v>51.524391174316406</c:v>
                </c:pt>
              </c:numCache>
            </c:numRef>
          </c:val>
          <c:smooth val="1"/>
        </c:ser>
        <c:ser>
          <c:idx val="2"/>
          <c:order val="2"/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5'!$W$14:$W$61</c:f>
              <c:numCache>
                <c:formatCode>0</c:formatCode>
                <c:ptCount val="4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 formatCode="General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'Gráfico 5'!$B$14:$B$61</c:f>
              <c:strCache>
                <c:ptCount val="48"/>
                <c:pt idx="0">
                  <c:v>E.16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E.17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E.18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E.19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</c:strCache>
            </c:strRef>
          </c:cat>
          <c:val>
            <c:numRef>
              <c:f>'Gráfico 5'!$P$14:$P$61</c:f>
              <c:numCache>
                <c:formatCode>0</c:formatCode>
                <c:ptCount val="48"/>
                <c:pt idx="0">
                  <c:v>56.162464985994397</c:v>
                </c:pt>
                <c:pt idx="1">
                  <c:v>59.944751381215468</c:v>
                </c:pt>
                <c:pt idx="2">
                  <c:v>61.307901907356957</c:v>
                </c:pt>
                <c:pt idx="3">
                  <c:v>65.92178770949721</c:v>
                </c:pt>
                <c:pt idx="4">
                  <c:v>64.769647696476966</c:v>
                </c:pt>
                <c:pt idx="5">
                  <c:v>66.571428571428569</c:v>
                </c:pt>
                <c:pt idx="6">
                  <c:v>70.675675675675677</c:v>
                </c:pt>
                <c:pt idx="7">
                  <c:v>70.735294117647058</c:v>
                </c:pt>
                <c:pt idx="8">
                  <c:v>71.884498480243167</c:v>
                </c:pt>
                <c:pt idx="9">
                  <c:v>71.913580246913583</c:v>
                </c:pt>
                <c:pt idx="10">
                  <c:v>70.571428571428569</c:v>
                </c:pt>
                <c:pt idx="11">
                  <c:v>68.627450980392155</c:v>
                </c:pt>
                <c:pt idx="12">
                  <c:v>67.846607669616517</c:v>
                </c:pt>
                <c:pt idx="13">
                  <c:v>67.5</c:v>
                </c:pt>
                <c:pt idx="14">
                  <c:v>62.61538461538462</c:v>
                </c:pt>
                <c:pt idx="15">
                  <c:v>68.266253869969034</c:v>
                </c:pt>
                <c:pt idx="16">
                  <c:v>66.617647058823522</c:v>
                </c:pt>
                <c:pt idx="17">
                  <c:v>65.261627197265625</c:v>
                </c:pt>
                <c:pt idx="18">
                  <c:v>66.611839294433594</c:v>
                </c:pt>
                <c:pt idx="19">
                  <c:v>69.523811340332031</c:v>
                </c:pt>
                <c:pt idx="20">
                  <c:v>73.726112365722656</c:v>
                </c:pt>
                <c:pt idx="21">
                  <c:v>72.937294006347656</c:v>
                </c:pt>
                <c:pt idx="22">
                  <c:v>72.895622253417969</c:v>
                </c:pt>
                <c:pt idx="23">
                  <c:v>67.218544006347656</c:v>
                </c:pt>
                <c:pt idx="24">
                  <c:v>69.285713195800781</c:v>
                </c:pt>
                <c:pt idx="25">
                  <c:v>63.970588684082031</c:v>
                </c:pt>
                <c:pt idx="26">
                  <c:v>66.493057250976562</c:v>
                </c:pt>
                <c:pt idx="27">
                  <c:v>65.724380493164062</c:v>
                </c:pt>
                <c:pt idx="28">
                  <c:v>69.2926025390625</c:v>
                </c:pt>
                <c:pt idx="29">
                  <c:v>66.451614379882813</c:v>
                </c:pt>
                <c:pt idx="30">
                  <c:v>66.949150085449219</c:v>
                </c:pt>
                <c:pt idx="31">
                  <c:v>68.976898193359375</c:v>
                </c:pt>
                <c:pt idx="32">
                  <c:v>65.23297119140625</c:v>
                </c:pt>
                <c:pt idx="33">
                  <c:v>66.083915710449219</c:v>
                </c:pt>
                <c:pt idx="34">
                  <c:v>66.326530456542969</c:v>
                </c:pt>
                <c:pt idx="35">
                  <c:v>68.798446655273438</c:v>
                </c:pt>
                <c:pt idx="36">
                  <c:v>68.027214050292969</c:v>
                </c:pt>
                <c:pt idx="37">
                  <c:v>69.618057250976562</c:v>
                </c:pt>
                <c:pt idx="38">
                  <c:v>68.01470947265625</c:v>
                </c:pt>
                <c:pt idx="39">
                  <c:v>65.036231994628906</c:v>
                </c:pt>
                <c:pt idx="40">
                  <c:v>65.100669860839844</c:v>
                </c:pt>
                <c:pt idx="41">
                  <c:v>62.372882843017578</c:v>
                </c:pt>
                <c:pt idx="42">
                  <c:v>59.872611999511719</c:v>
                </c:pt>
                <c:pt idx="43">
                  <c:v>58.277027130126953</c:v>
                </c:pt>
                <c:pt idx="44">
                  <c:v>59.966777801513672</c:v>
                </c:pt>
                <c:pt idx="45">
                  <c:v>60.363636016845703</c:v>
                </c:pt>
                <c:pt idx="46">
                  <c:v>60.264900207519531</c:v>
                </c:pt>
                <c:pt idx="47">
                  <c:v>61.472602844238281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067504"/>
        <c:axId val="59906632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19050" cap="rnd">
                    <a:solidFill>
                      <a:sysClr val="windowText" lastClr="00000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'[1]Gráfico 5'!$B$14:$B$61</c15:sqref>
                        </c15:formulaRef>
                      </c:ext>
                    </c:extLst>
                    <c:strCache>
                      <c:ptCount val="48"/>
                      <c:pt idx="0">
                        <c:v>E.16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E.17</c:v>
                      </c:pt>
                      <c:pt idx="13">
                        <c:v>F</c:v>
                      </c:pt>
                      <c:pt idx="14">
                        <c:v>M</c:v>
                      </c:pt>
                      <c:pt idx="15">
                        <c:v>A</c:v>
                      </c:pt>
                      <c:pt idx="16">
                        <c:v>M</c:v>
                      </c:pt>
                      <c:pt idx="17">
                        <c:v>J</c:v>
                      </c:pt>
                      <c:pt idx="18">
                        <c:v>J</c:v>
                      </c:pt>
                      <c:pt idx="19">
                        <c:v>A</c:v>
                      </c:pt>
                      <c:pt idx="20">
                        <c:v>S</c:v>
                      </c:pt>
                      <c:pt idx="21">
                        <c:v>O</c:v>
                      </c:pt>
                      <c:pt idx="22">
                        <c:v>N</c:v>
                      </c:pt>
                      <c:pt idx="23">
                        <c:v>D</c:v>
                      </c:pt>
                      <c:pt idx="24">
                        <c:v>E.18</c:v>
                      </c:pt>
                      <c:pt idx="25">
                        <c:v>F</c:v>
                      </c:pt>
                      <c:pt idx="26">
                        <c:v>M</c:v>
                      </c:pt>
                      <c:pt idx="27">
                        <c:v>A</c:v>
                      </c:pt>
                      <c:pt idx="28">
                        <c:v>M</c:v>
                      </c:pt>
                      <c:pt idx="29">
                        <c:v>J</c:v>
                      </c:pt>
                      <c:pt idx="30">
                        <c:v>J</c:v>
                      </c:pt>
                      <c:pt idx="31">
                        <c:v>A</c:v>
                      </c:pt>
                      <c:pt idx="32">
                        <c:v>S</c:v>
                      </c:pt>
                      <c:pt idx="33">
                        <c:v>O</c:v>
                      </c:pt>
                      <c:pt idx="34">
                        <c:v>N</c:v>
                      </c:pt>
                      <c:pt idx="35">
                        <c:v>D</c:v>
                      </c:pt>
                      <c:pt idx="36">
                        <c:v>E.19</c:v>
                      </c:pt>
                      <c:pt idx="37">
                        <c:v>F</c:v>
                      </c:pt>
                      <c:pt idx="38">
                        <c:v>M</c:v>
                      </c:pt>
                      <c:pt idx="39">
                        <c:v>A</c:v>
                      </c:pt>
                      <c:pt idx="40">
                        <c:v>M</c:v>
                      </c:pt>
                      <c:pt idx="41">
                        <c:v>J</c:v>
                      </c:pt>
                      <c:pt idx="42">
                        <c:v>J</c:v>
                      </c:pt>
                      <c:pt idx="43">
                        <c:v>A</c:v>
                      </c:pt>
                      <c:pt idx="44">
                        <c:v>S</c:v>
                      </c:pt>
                      <c:pt idx="45">
                        <c:v>O</c:v>
                      </c:pt>
                      <c:pt idx="46">
                        <c:v>N</c:v>
                      </c:pt>
                      <c:pt idx="47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</c:numRef>
                </c:val>
                <c:smooth val="0"/>
              </c15:ser>
            </c15:filteredLineSeries>
          </c:ext>
        </c:extLst>
      </c:lineChart>
      <c:catAx>
        <c:axId val="59906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66328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599066328"/>
        <c:scaling>
          <c:orientation val="minMax"/>
          <c:min val="3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06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237566</xdr:colOff>
      <xdr:row>128</xdr:row>
      <xdr:rowOff>90766</xdr:rowOff>
    </xdr:from>
    <xdr:to>
      <xdr:col>34</xdr:col>
      <xdr:colOff>549088</xdr:colOff>
      <xdr:row>140</xdr:row>
      <xdr:rowOff>78442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237566</xdr:colOff>
      <xdr:row>146</xdr:row>
      <xdr:rowOff>90766</xdr:rowOff>
    </xdr:from>
    <xdr:to>
      <xdr:col>34</xdr:col>
      <xdr:colOff>549088</xdr:colOff>
      <xdr:row>158</xdr:row>
      <xdr:rowOff>78442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237566</xdr:colOff>
      <xdr:row>4</xdr:row>
      <xdr:rowOff>90766</xdr:rowOff>
    </xdr:from>
    <xdr:to>
      <xdr:col>34</xdr:col>
      <xdr:colOff>549088</xdr:colOff>
      <xdr:row>16</xdr:row>
      <xdr:rowOff>78442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237566</xdr:colOff>
      <xdr:row>21</xdr:row>
      <xdr:rowOff>90766</xdr:rowOff>
    </xdr:from>
    <xdr:to>
      <xdr:col>34</xdr:col>
      <xdr:colOff>549088</xdr:colOff>
      <xdr:row>33</xdr:row>
      <xdr:rowOff>78442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237566</xdr:colOff>
      <xdr:row>38</xdr:row>
      <xdr:rowOff>90766</xdr:rowOff>
    </xdr:from>
    <xdr:to>
      <xdr:col>34</xdr:col>
      <xdr:colOff>549088</xdr:colOff>
      <xdr:row>50</xdr:row>
      <xdr:rowOff>78442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237566</xdr:colOff>
      <xdr:row>55</xdr:row>
      <xdr:rowOff>90766</xdr:rowOff>
    </xdr:from>
    <xdr:to>
      <xdr:col>34</xdr:col>
      <xdr:colOff>549088</xdr:colOff>
      <xdr:row>67</xdr:row>
      <xdr:rowOff>78442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237566</xdr:colOff>
      <xdr:row>74</xdr:row>
      <xdr:rowOff>90766</xdr:rowOff>
    </xdr:from>
    <xdr:to>
      <xdr:col>34</xdr:col>
      <xdr:colOff>549088</xdr:colOff>
      <xdr:row>86</xdr:row>
      <xdr:rowOff>78442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237566</xdr:colOff>
      <xdr:row>91</xdr:row>
      <xdr:rowOff>90766</xdr:rowOff>
    </xdr:from>
    <xdr:to>
      <xdr:col>34</xdr:col>
      <xdr:colOff>549088</xdr:colOff>
      <xdr:row>103</xdr:row>
      <xdr:rowOff>78442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237566</xdr:colOff>
      <xdr:row>165</xdr:row>
      <xdr:rowOff>90766</xdr:rowOff>
    </xdr:from>
    <xdr:to>
      <xdr:col>34</xdr:col>
      <xdr:colOff>549088</xdr:colOff>
      <xdr:row>177</xdr:row>
      <xdr:rowOff>78442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237566</xdr:colOff>
      <xdr:row>184</xdr:row>
      <xdr:rowOff>90766</xdr:rowOff>
    </xdr:from>
    <xdr:to>
      <xdr:col>34</xdr:col>
      <xdr:colOff>549088</xdr:colOff>
      <xdr:row>196</xdr:row>
      <xdr:rowOff>78442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237566</xdr:colOff>
      <xdr:row>203</xdr:row>
      <xdr:rowOff>90766</xdr:rowOff>
    </xdr:from>
    <xdr:to>
      <xdr:col>34</xdr:col>
      <xdr:colOff>549088</xdr:colOff>
      <xdr:row>215</xdr:row>
      <xdr:rowOff>78442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237566</xdr:colOff>
      <xdr:row>221</xdr:row>
      <xdr:rowOff>90766</xdr:rowOff>
    </xdr:from>
    <xdr:to>
      <xdr:col>34</xdr:col>
      <xdr:colOff>549088</xdr:colOff>
      <xdr:row>233</xdr:row>
      <xdr:rowOff>78442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237566</xdr:colOff>
      <xdr:row>239</xdr:row>
      <xdr:rowOff>90766</xdr:rowOff>
    </xdr:from>
    <xdr:to>
      <xdr:col>34</xdr:col>
      <xdr:colOff>549088</xdr:colOff>
      <xdr:row>251</xdr:row>
      <xdr:rowOff>78442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237566</xdr:colOff>
      <xdr:row>111</xdr:row>
      <xdr:rowOff>90766</xdr:rowOff>
    </xdr:from>
    <xdr:to>
      <xdr:col>34</xdr:col>
      <xdr:colOff>549088</xdr:colOff>
      <xdr:row>123</xdr:row>
      <xdr:rowOff>78442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133658</xdr:colOff>
      <xdr:row>255</xdr:row>
      <xdr:rowOff>21494</xdr:rowOff>
    </xdr:from>
    <xdr:to>
      <xdr:col>34</xdr:col>
      <xdr:colOff>727364</xdr:colOff>
      <xdr:row>267</xdr:row>
      <xdr:rowOff>9169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pIndAE/Encuesta%20de%20expectativas%20macroeconomicas/Tablas%20y%20gr&#225;ficos/Gr&#225;ficos%20empresas%20no%20financier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"/>
      <sheetName val="Gráfico 1"/>
      <sheetName val="Gráfico 2"/>
      <sheetName val="Gráfico 3"/>
      <sheetName val="Cuadro 2"/>
      <sheetName val="Cuadro 3"/>
      <sheetName val="Cuadro 4"/>
      <sheetName val="Cuadro 5"/>
      <sheetName val="Gráfico 4"/>
      <sheetName val="Cuadro 6"/>
      <sheetName val="Gráfico 5"/>
      <sheetName val="Anexo"/>
      <sheetName val="Anexo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B14" t="str">
            <v>E.16</v>
          </cell>
          <cell r="C14">
            <v>57.422969187675065</v>
          </cell>
          <cell r="D14">
            <v>47.598870056497177</v>
          </cell>
          <cell r="E14">
            <v>45.229681978798588</v>
          </cell>
          <cell r="F14">
            <v>45.145631067961169</v>
          </cell>
          <cell r="G14">
            <v>50.704225352112672</v>
          </cell>
          <cell r="H14">
            <v>40.660919540229891</v>
          </cell>
          <cell r="I14">
            <v>9.2297709923664115</v>
          </cell>
          <cell r="J14">
            <v>50.842696629213478</v>
          </cell>
          <cell r="K14">
            <v>42.514124293785308</v>
          </cell>
          <cell r="L14">
            <v>47.893258426966291</v>
          </cell>
          <cell r="M14">
            <v>53.501400560224091</v>
          </cell>
          <cell r="N14">
            <v>64.507042253521135</v>
          </cell>
          <cell r="O14">
            <v>56.09065155807366</v>
          </cell>
          <cell r="P14">
            <v>56.162464985994397</v>
          </cell>
          <cell r="Q14">
            <v>60.393258426966291</v>
          </cell>
          <cell r="T14">
            <v>56.32022471910112</v>
          </cell>
          <cell r="U14">
            <v>52.723735408560316</v>
          </cell>
          <cell r="V14">
            <v>51.246105919003114</v>
          </cell>
          <cell r="W14">
            <v>50</v>
          </cell>
        </row>
        <row r="15">
          <cell r="B15" t="str">
            <v>F</v>
          </cell>
          <cell r="C15">
            <v>59.890109890109891</v>
          </cell>
          <cell r="D15">
            <v>46.619718309859152</v>
          </cell>
          <cell r="E15">
            <v>45.32871972318339</v>
          </cell>
          <cell r="F15">
            <v>50.487804878048777</v>
          </cell>
          <cell r="G15">
            <v>47.48858447488584</v>
          </cell>
          <cell r="H15">
            <v>42.128279883381921</v>
          </cell>
          <cell r="I15">
            <v>5.8930232558139579</v>
          </cell>
          <cell r="J15">
            <v>53.46260387811634</v>
          </cell>
          <cell r="K15">
            <v>46.67590027700831</v>
          </cell>
          <cell r="L15">
            <v>50.417827298050142</v>
          </cell>
          <cell r="M15">
            <v>55.602240896358545</v>
          </cell>
          <cell r="N15">
            <v>66.298342541436469</v>
          </cell>
          <cell r="O15">
            <v>59.078212290502798</v>
          </cell>
          <cell r="P15">
            <v>59.944751381215468</v>
          </cell>
          <cell r="Q15">
            <v>65.289256198347118</v>
          </cell>
          <cell r="T15">
            <v>56.906077348066297</v>
          </cell>
          <cell r="U15">
            <v>53.612167300380229</v>
          </cell>
          <cell r="V15">
            <v>55.287009063444117</v>
          </cell>
          <cell r="W15">
            <v>50</v>
          </cell>
        </row>
        <row r="16">
          <cell r="B16" t="str">
            <v>M</v>
          </cell>
          <cell r="C16">
            <v>59.13978494623656</v>
          </cell>
          <cell r="D16">
            <v>52.932960893854755</v>
          </cell>
          <cell r="E16">
            <v>49.65986394557823</v>
          </cell>
          <cell r="F16">
            <v>51.249999999999993</v>
          </cell>
          <cell r="G16">
            <v>48.139534883720934</v>
          </cell>
          <cell r="H16">
            <v>45.184135977337107</v>
          </cell>
          <cell r="I16">
            <v>5.1042707215265324</v>
          </cell>
          <cell r="J16">
            <v>57.005494505494504</v>
          </cell>
          <cell r="K16">
            <v>46.398891966759003</v>
          </cell>
          <cell r="L16">
            <v>50.828729281767963</v>
          </cell>
          <cell r="M16">
            <v>57.182320441988956</v>
          </cell>
          <cell r="N16">
            <v>69.346049046321539</v>
          </cell>
          <cell r="O16">
            <v>59.589041095890416</v>
          </cell>
          <cell r="P16">
            <v>61.307901907356957</v>
          </cell>
          <cell r="Q16">
            <v>66.758241758241752</v>
          </cell>
          <cell r="T16">
            <v>55.601092896174862</v>
          </cell>
          <cell r="U16">
            <v>52.509652509652518</v>
          </cell>
          <cell r="V16">
            <v>58.283132530120483</v>
          </cell>
          <cell r="W16">
            <v>50</v>
          </cell>
        </row>
        <row r="17">
          <cell r="B17" t="str">
            <v>A</v>
          </cell>
          <cell r="C17">
            <v>59.254143646408842</v>
          </cell>
          <cell r="D17">
            <v>55.982905982905983</v>
          </cell>
          <cell r="E17">
            <v>52.2887323943662</v>
          </cell>
          <cell r="F17">
            <v>53.367875647668392</v>
          </cell>
          <cell r="G17">
            <v>46.394230769230774</v>
          </cell>
          <cell r="H17">
            <v>44</v>
          </cell>
          <cell r="I17">
            <v>6.7441666666666649</v>
          </cell>
          <cell r="J17">
            <v>61.048158640226625</v>
          </cell>
          <cell r="K17">
            <v>54.166666666666664</v>
          </cell>
          <cell r="L17">
            <v>55.084745762711862</v>
          </cell>
          <cell r="M17">
            <v>58.857142857142854</v>
          </cell>
          <cell r="N17">
            <v>72.625698324022352</v>
          </cell>
          <cell r="O17">
            <v>67.556179775280896</v>
          </cell>
          <cell r="P17">
            <v>65.92178770949721</v>
          </cell>
          <cell r="Q17">
            <v>70.170454545454547</v>
          </cell>
          <cell r="T17">
            <v>55.44692737430168</v>
          </cell>
          <cell r="U17">
            <v>51.785714285714292</v>
          </cell>
          <cell r="V17">
            <v>61.68224299065421</v>
          </cell>
          <cell r="W17">
            <v>50</v>
          </cell>
        </row>
        <row r="18">
          <cell r="B18" t="str">
            <v>M</v>
          </cell>
          <cell r="C18">
            <v>58.928571428571431</v>
          </cell>
          <cell r="D18">
            <v>50.413223140495866</v>
          </cell>
          <cell r="E18">
            <v>50</v>
          </cell>
          <cell r="F18">
            <v>53.108808290155437</v>
          </cell>
          <cell r="G18">
            <v>49.509803921568633</v>
          </cell>
          <cell r="H18">
            <v>45.402298850574709</v>
          </cell>
          <cell r="I18">
            <v>4.4186722689075637</v>
          </cell>
          <cell r="J18">
            <v>58.016304347826086</v>
          </cell>
          <cell r="K18">
            <v>53.443526170798897</v>
          </cell>
          <cell r="L18">
            <v>53.260869565217398</v>
          </cell>
          <cell r="M18">
            <v>58.264462809917347</v>
          </cell>
          <cell r="N18">
            <v>70.350404312668459</v>
          </cell>
          <cell r="O18">
            <v>66.531165311653112</v>
          </cell>
          <cell r="P18">
            <v>64.769647696476966</v>
          </cell>
          <cell r="Q18">
            <v>70.708446866485005</v>
          </cell>
          <cell r="T18">
            <v>56.438356164383563</v>
          </cell>
          <cell r="U18">
            <v>53.088803088803097</v>
          </cell>
          <cell r="V18">
            <v>57.418397626112764</v>
          </cell>
          <cell r="W18">
            <v>50</v>
          </cell>
        </row>
        <row r="19">
          <cell r="B19" t="str">
            <v>J</v>
          </cell>
          <cell r="C19">
            <v>58.857142857142854</v>
          </cell>
          <cell r="D19">
            <v>52.485380116959071</v>
          </cell>
          <cell r="E19">
            <v>50.55147058823529</v>
          </cell>
          <cell r="F19">
            <v>52.105263157894733</v>
          </cell>
          <cell r="G19">
            <v>48.756218905472636</v>
          </cell>
          <cell r="H19">
            <v>44.807121661721069</v>
          </cell>
          <cell r="I19">
            <v>4.5336580645161249</v>
          </cell>
          <cell r="J19">
            <v>58.571428571428577</v>
          </cell>
          <cell r="K19">
            <v>54.347826086956516</v>
          </cell>
          <cell r="L19">
            <v>56.01719197707736</v>
          </cell>
          <cell r="M19">
            <v>58.620689655172406</v>
          </cell>
          <cell r="N19">
            <v>71.695402298850581</v>
          </cell>
          <cell r="O19">
            <v>67.959770114942529</v>
          </cell>
          <cell r="P19">
            <v>66.571428571428569</v>
          </cell>
          <cell r="Q19">
            <v>69.653179190751445</v>
          </cell>
          <cell r="T19">
            <v>58.236994219653184</v>
          </cell>
          <cell r="U19">
            <v>53.815261044176708</v>
          </cell>
          <cell r="V19">
            <v>59.294871794871796</v>
          </cell>
          <cell r="W19">
            <v>50</v>
          </cell>
        </row>
        <row r="20">
          <cell r="B20" t="str">
            <v>J</v>
          </cell>
          <cell r="C20">
            <v>56.836461126005354</v>
          </cell>
          <cell r="D20">
            <v>51.362397820163487</v>
          </cell>
          <cell r="E20">
            <v>49.307958477508649</v>
          </cell>
          <cell r="F20">
            <v>48.774509803921568</v>
          </cell>
          <cell r="G20">
            <v>46.330275229357795</v>
          </cell>
          <cell r="H20">
            <v>40.985915492957744</v>
          </cell>
          <cell r="I20">
            <v>4.5305277996328357</v>
          </cell>
          <cell r="J20">
            <v>60.945945945945944</v>
          </cell>
          <cell r="K20">
            <v>60.975609756097562</v>
          </cell>
          <cell r="L20">
            <v>58.1989247311828</v>
          </cell>
          <cell r="M20">
            <v>60.991957104557649</v>
          </cell>
          <cell r="N20">
            <v>73.505434782608688</v>
          </cell>
          <cell r="O20">
            <v>74.587912087912088</v>
          </cell>
          <cell r="P20">
            <v>70.675675675675677</v>
          </cell>
          <cell r="Q20">
            <v>73.424657534246577</v>
          </cell>
          <cell r="T20">
            <v>56.351351351351354</v>
          </cell>
          <cell r="U20">
            <v>53.294573643410857</v>
          </cell>
          <cell r="V20">
            <v>58.787878787878789</v>
          </cell>
          <cell r="W20">
            <v>50</v>
          </cell>
        </row>
        <row r="21">
          <cell r="B21" t="str">
            <v>A</v>
          </cell>
          <cell r="C21">
            <v>58.944281524926687</v>
          </cell>
          <cell r="D21">
            <v>52.591463414634141</v>
          </cell>
          <cell r="E21">
            <v>51.49812734082397</v>
          </cell>
          <cell r="F21">
            <v>49.715909090909086</v>
          </cell>
          <cell r="G21">
            <v>48.167539267015705</v>
          </cell>
          <cell r="H21">
            <v>43.484848484848484</v>
          </cell>
          <cell r="I21">
            <v>6.49605292792792</v>
          </cell>
          <cell r="J21">
            <v>63.244047619047613</v>
          </cell>
          <cell r="K21">
            <v>61.97604790419161</v>
          </cell>
          <cell r="L21">
            <v>59.144542772861364</v>
          </cell>
          <cell r="M21">
            <v>62.389380530973447</v>
          </cell>
          <cell r="N21">
            <v>73.958333333333329</v>
          </cell>
          <cell r="O21">
            <v>74.777448071216625</v>
          </cell>
          <cell r="P21">
            <v>70.735294117647058</v>
          </cell>
          <cell r="Q21">
            <v>73.81656804733727</v>
          </cell>
          <cell r="T21">
            <v>55.786350148367958</v>
          </cell>
          <cell r="U21">
            <v>51.033057851239668</v>
          </cell>
          <cell r="V21">
            <v>60.912052117263848</v>
          </cell>
          <cell r="W21">
            <v>50</v>
          </cell>
        </row>
        <row r="22">
          <cell r="B22" t="str">
            <v>S</v>
          </cell>
          <cell r="C22">
            <v>58.610271903323266</v>
          </cell>
          <cell r="D22">
            <v>54.783950617283949</v>
          </cell>
          <cell r="E22">
            <v>53.667953667953668</v>
          </cell>
          <cell r="F22">
            <v>53.428571428571423</v>
          </cell>
          <cell r="G22">
            <v>48.691099476439788</v>
          </cell>
          <cell r="H22">
            <v>44.565217391304344</v>
          </cell>
          <cell r="I22">
            <v>7.606899743780474</v>
          </cell>
          <cell r="J22">
            <v>63.293051359516618</v>
          </cell>
          <cell r="K22">
            <v>62.347560975609753</v>
          </cell>
          <cell r="L22">
            <v>59.337349397590366</v>
          </cell>
          <cell r="M22">
            <v>62.38670694864048</v>
          </cell>
          <cell r="N22">
            <v>75.075987841945292</v>
          </cell>
          <cell r="O22">
            <v>75.075987841945292</v>
          </cell>
          <cell r="P22">
            <v>71.884498480243167</v>
          </cell>
          <cell r="Q22">
            <v>73.780487804878049</v>
          </cell>
          <cell r="T22">
            <v>57.339449541284402</v>
          </cell>
          <cell r="U22">
            <v>54.506437768240346</v>
          </cell>
          <cell r="V22">
            <v>64.576271186440678</v>
          </cell>
          <cell r="W22">
            <v>50</v>
          </cell>
        </row>
        <row r="23">
          <cell r="B23" t="str">
            <v>O</v>
          </cell>
          <cell r="C23">
            <v>60.15384615384616</v>
          </cell>
          <cell r="D23">
            <v>56.19047619047619</v>
          </cell>
          <cell r="E23">
            <v>54.800000000000004</v>
          </cell>
          <cell r="F23">
            <v>59.036144578313255</v>
          </cell>
          <cell r="G23">
            <v>47.5</v>
          </cell>
          <cell r="H23">
            <v>45.88607594936709</v>
          </cell>
          <cell r="I23">
            <v>4.5720016380016304</v>
          </cell>
          <cell r="J23">
            <v>61.882716049382715</v>
          </cell>
          <cell r="K23">
            <v>60.815047021943577</v>
          </cell>
          <cell r="L23">
            <v>59.161490683229815</v>
          </cell>
          <cell r="M23">
            <v>62.65625</v>
          </cell>
          <cell r="N23">
            <v>76.388888888888886</v>
          </cell>
          <cell r="O23">
            <v>74.303405572755423</v>
          </cell>
          <cell r="P23">
            <v>71.913580246913583</v>
          </cell>
          <cell r="Q23">
            <v>73.36448598130842</v>
          </cell>
          <cell r="T23">
            <v>57.460317460317455</v>
          </cell>
          <cell r="U23">
            <v>54.95495495495495</v>
          </cell>
          <cell r="V23">
            <v>58.996539792387551</v>
          </cell>
          <cell r="W23">
            <v>50</v>
          </cell>
        </row>
        <row r="24">
          <cell r="B24" t="str">
            <v>N</v>
          </cell>
          <cell r="C24">
            <v>59.714285714285722</v>
          </cell>
          <cell r="D24">
            <v>56.578947368421048</v>
          </cell>
          <cell r="E24">
            <v>53.467153284671532</v>
          </cell>
          <cell r="F24">
            <v>57.853403141361262</v>
          </cell>
          <cell r="G24">
            <v>45.685279187817265</v>
          </cell>
          <cell r="H24">
            <v>44.622093023255808</v>
          </cell>
          <cell r="I24">
            <v>6.3358878633420588</v>
          </cell>
          <cell r="J24">
            <v>59.885386819484246</v>
          </cell>
          <cell r="K24">
            <v>58.357771260997062</v>
          </cell>
          <cell r="L24">
            <v>57.879656160458445</v>
          </cell>
          <cell r="M24">
            <v>59.626436781609193</v>
          </cell>
          <cell r="N24">
            <v>73.919308357348697</v>
          </cell>
          <cell r="O24">
            <v>73.198847262247838</v>
          </cell>
          <cell r="P24">
            <v>70.571428571428569</v>
          </cell>
          <cell r="Q24">
            <v>72.478386167146965</v>
          </cell>
          <cell r="T24">
            <v>57.412790697674424</v>
          </cell>
          <cell r="U24">
            <v>55.555555555555557</v>
          </cell>
          <cell r="V24">
            <v>56.782334384858046</v>
          </cell>
          <cell r="W24">
            <v>50</v>
          </cell>
        </row>
        <row r="25">
          <cell r="B25" t="str">
            <v>D</v>
          </cell>
          <cell r="C25">
            <v>59.641873278236915</v>
          </cell>
          <cell r="D25">
            <v>55.790960451977398</v>
          </cell>
          <cell r="E25">
            <v>53.697183098591552</v>
          </cell>
          <cell r="F25">
            <v>52.5</v>
          </cell>
          <cell r="G25">
            <v>46.859903381642511</v>
          </cell>
          <cell r="H25">
            <v>44.774011299435031</v>
          </cell>
          <cell r="I25">
            <v>9.0043852459016378</v>
          </cell>
          <cell r="J25">
            <v>58.287292817679557</v>
          </cell>
          <cell r="K25">
            <v>57.262569832402235</v>
          </cell>
          <cell r="L25">
            <v>57.103064066852369</v>
          </cell>
          <cell r="M25">
            <v>61.299435028248581</v>
          </cell>
          <cell r="N25">
            <v>74.512534818941504</v>
          </cell>
          <cell r="O25">
            <v>70.142857142857153</v>
          </cell>
          <cell r="P25">
            <v>68.627450980392155</v>
          </cell>
          <cell r="Q25">
            <v>73.504273504273499</v>
          </cell>
          <cell r="T25">
            <v>59.014084507042256</v>
          </cell>
          <cell r="U25">
            <v>56.513409961685824</v>
          </cell>
          <cell r="V25">
            <v>60</v>
          </cell>
          <cell r="W25">
            <v>50</v>
          </cell>
        </row>
        <row r="26">
          <cell r="B26" t="str">
            <v>E.17</v>
          </cell>
          <cell r="C26">
            <v>61.176470588235297</v>
          </cell>
          <cell r="D26">
            <v>53.432835820895519</v>
          </cell>
          <cell r="E26">
            <v>49.070631970260223</v>
          </cell>
          <cell r="F26">
            <v>51.149425287356323</v>
          </cell>
          <cell r="G26">
            <v>49.740932642487046</v>
          </cell>
          <cell r="H26">
            <v>47.891566265060241</v>
          </cell>
          <cell r="I26">
            <v>7.0701754385964914</v>
          </cell>
          <cell r="J26">
            <v>61.176470588235297</v>
          </cell>
          <cell r="K26">
            <v>56.676557863501486</v>
          </cell>
          <cell r="L26">
            <v>56.932153392330385</v>
          </cell>
          <cell r="M26">
            <v>61.044776119402989</v>
          </cell>
          <cell r="N26">
            <v>73.82352941176471</v>
          </cell>
          <cell r="O26">
            <v>67.952522255192889</v>
          </cell>
          <cell r="P26">
            <v>67.846607669616517</v>
          </cell>
          <cell r="Q26">
            <v>71.343283582089555</v>
          </cell>
          <cell r="T26">
            <v>57.291666666666664</v>
          </cell>
          <cell r="U26">
            <v>53.571428571428569</v>
          </cell>
          <cell r="V26">
            <v>60.33898305084746</v>
          </cell>
          <cell r="W26">
            <v>50</v>
          </cell>
        </row>
        <row r="27">
          <cell r="B27" t="str">
            <v>F</v>
          </cell>
          <cell r="C27">
            <v>59.846153846153847</v>
          </cell>
          <cell r="D27">
            <v>52.539682539682545</v>
          </cell>
          <cell r="E27">
            <v>49.800796812749006</v>
          </cell>
          <cell r="F27">
            <v>52.808988764044948</v>
          </cell>
          <cell r="G27">
            <v>52.116402116402114</v>
          </cell>
          <cell r="H27">
            <v>46.634615384615387</v>
          </cell>
          <cell r="I27">
            <v>7.1056074767469246</v>
          </cell>
          <cell r="J27">
            <v>61.180124223602483</v>
          </cell>
          <cell r="K27">
            <v>54.617834394904463</v>
          </cell>
          <cell r="L27">
            <v>56.677018633540378</v>
          </cell>
          <cell r="M27">
            <v>62.46105919003115</v>
          </cell>
          <cell r="N27">
            <v>71.651090342679126</v>
          </cell>
          <cell r="O27">
            <v>65.930599369085172</v>
          </cell>
          <cell r="P27">
            <v>67.5</v>
          </cell>
          <cell r="Q27">
            <v>71.293375394321771</v>
          </cell>
          <cell r="T27">
            <v>56.761006289308177</v>
          </cell>
          <cell r="U27">
            <v>54.625550660792953</v>
          </cell>
          <cell r="V27">
            <v>60.33898305084746</v>
          </cell>
          <cell r="W27">
            <v>50</v>
          </cell>
        </row>
        <row r="28">
          <cell r="B28" t="str">
            <v>M</v>
          </cell>
          <cell r="C28">
            <v>57.272727272727273</v>
          </cell>
          <cell r="D28">
            <v>46.625766871165638</v>
          </cell>
          <cell r="E28">
            <v>46.721311475409834</v>
          </cell>
          <cell r="F28">
            <v>46.590909090909093</v>
          </cell>
          <cell r="G28">
            <v>50.257731958762889</v>
          </cell>
          <cell r="H28">
            <v>41.131498470948017</v>
          </cell>
          <cell r="I28">
            <v>6.3243243243243246</v>
          </cell>
          <cell r="J28">
            <v>55.135951661631424</v>
          </cell>
          <cell r="K28">
            <v>43.808049535603715</v>
          </cell>
          <cell r="L28">
            <v>52.160493827160494</v>
          </cell>
          <cell r="M28">
            <v>56.481481481481488</v>
          </cell>
          <cell r="N28">
            <v>69.788519637462244</v>
          </cell>
          <cell r="O28">
            <v>58.079268292682926</v>
          </cell>
          <cell r="P28">
            <v>62.61538461538462</v>
          </cell>
          <cell r="Q28">
            <v>65.902140672782878</v>
          </cell>
          <cell r="T28">
            <v>58.079268292682926</v>
          </cell>
          <cell r="U28">
            <v>57.641921397379917</v>
          </cell>
          <cell r="V28">
            <v>57.188498402555908</v>
          </cell>
          <cell r="W28">
            <v>50</v>
          </cell>
        </row>
        <row r="29">
          <cell r="B29" t="str">
            <v>A</v>
          </cell>
          <cell r="C29">
            <v>58.231707317073166</v>
          </cell>
          <cell r="D29">
            <v>53.125</v>
          </cell>
          <cell r="E29">
            <v>52.443609022556394</v>
          </cell>
          <cell r="F29">
            <v>52.702702702702695</v>
          </cell>
          <cell r="G29">
            <v>44.696969696969703</v>
          </cell>
          <cell r="H29">
            <v>43.302180685358252</v>
          </cell>
          <cell r="I29">
            <v>10.814049586776859</v>
          </cell>
          <cell r="J29">
            <v>62.883435582822088</v>
          </cell>
          <cell r="K29">
            <v>53.571428571428569</v>
          </cell>
          <cell r="L29">
            <v>59.413580246913575</v>
          </cell>
          <cell r="M29">
            <v>62.383900928792571</v>
          </cell>
          <cell r="N29">
            <v>74.770642201834875</v>
          </cell>
          <cell r="O29">
            <v>66.360856269113143</v>
          </cell>
          <cell r="P29">
            <v>68.266253869969034</v>
          </cell>
          <cell r="Q29">
            <v>71.739130434782609</v>
          </cell>
          <cell r="T29">
            <v>57.275541795665632</v>
          </cell>
          <cell r="U29">
            <v>55.319148936170215</v>
          </cell>
          <cell r="V29">
            <v>64.684014869888472</v>
          </cell>
          <cell r="W29">
            <v>50</v>
          </cell>
        </row>
        <row r="30">
          <cell r="B30" t="str">
            <v>M</v>
          </cell>
          <cell r="C30">
            <v>57.964601769911503</v>
          </cell>
          <cell r="D30">
            <v>54.0785498489426</v>
          </cell>
          <cell r="E30">
            <v>53.405017921146957</v>
          </cell>
          <cell r="F30">
            <v>53.191489361702125</v>
          </cell>
          <cell r="G30">
            <v>46.666666666666664</v>
          </cell>
          <cell r="H30">
            <v>45.718654434250766</v>
          </cell>
          <cell r="I30">
            <v>8.2858267712780815</v>
          </cell>
          <cell r="J30">
            <v>61.869436201780417</v>
          </cell>
          <cell r="K30">
            <v>54.154302670623146</v>
          </cell>
          <cell r="L30">
            <v>57.761194029850749</v>
          </cell>
          <cell r="M30">
            <v>61.111111111111114</v>
          </cell>
          <cell r="N30">
            <v>72.041420118343197</v>
          </cell>
          <cell r="O30">
            <v>65.269461077844298</v>
          </cell>
          <cell r="P30">
            <v>66.617647058823522</v>
          </cell>
          <cell r="Q30">
            <v>70.149253731343293</v>
          </cell>
          <cell r="T30">
            <v>54.896142433234417</v>
          </cell>
          <cell r="U30">
            <v>53.125</v>
          </cell>
          <cell r="V30">
            <v>58.396946564885496</v>
          </cell>
          <cell r="W30">
            <v>50</v>
          </cell>
        </row>
        <row r="31">
          <cell r="B31" t="str">
            <v>J</v>
          </cell>
          <cell r="C31">
            <v>56.104652404785156</v>
          </cell>
          <cell r="D31">
            <v>56.25</v>
          </cell>
          <cell r="E31">
            <v>54.340835571289063</v>
          </cell>
          <cell r="F31">
            <v>53.517589569091797</v>
          </cell>
          <cell r="G31">
            <v>47.868217468261719</v>
          </cell>
          <cell r="H31">
            <v>44.767440795898437</v>
          </cell>
          <cell r="I31">
            <v>7.9620156288146973</v>
          </cell>
          <cell r="J31">
            <v>62.173912048339844</v>
          </cell>
          <cell r="K31">
            <v>53.052326202392578</v>
          </cell>
          <cell r="L31">
            <v>56.871345520019531</v>
          </cell>
          <cell r="M31">
            <v>60.471977233886719</v>
          </cell>
          <cell r="N31">
            <v>70.144927978515625</v>
          </cell>
          <cell r="O31">
            <v>64.601768493652344</v>
          </cell>
          <cell r="P31">
            <v>65.261627197265625</v>
          </cell>
          <cell r="Q31">
            <v>68.42</v>
          </cell>
          <cell r="T31">
            <v>54.597702026367188</v>
          </cell>
          <cell r="U31">
            <v>53.114185333251953</v>
          </cell>
          <cell r="V31">
            <v>63.183280944824219</v>
          </cell>
          <cell r="W31">
            <v>50</v>
          </cell>
        </row>
        <row r="32">
          <cell r="B32" t="str">
            <v>J</v>
          </cell>
          <cell r="C32">
            <v>56.465518951416016</v>
          </cell>
          <cell r="D32">
            <v>55.116958618164062</v>
          </cell>
          <cell r="E32">
            <v>52.24359130859375</v>
          </cell>
          <cell r="F32">
            <v>52.884616851806641</v>
          </cell>
          <cell r="G32">
            <v>47.490348815917969</v>
          </cell>
          <cell r="H32">
            <v>41.863906860351563</v>
          </cell>
          <cell r="I32">
            <v>10.764567375183105</v>
          </cell>
          <cell r="J32">
            <v>62.316715240478516</v>
          </cell>
          <cell r="K32">
            <v>54.796512603759766</v>
          </cell>
          <cell r="L32">
            <v>55.847953796386719</v>
          </cell>
          <cell r="M32">
            <v>60.029067993164063</v>
          </cell>
          <cell r="N32">
            <v>72.666664123535156</v>
          </cell>
          <cell r="O32">
            <v>68.646865844726563</v>
          </cell>
          <cell r="P32">
            <v>66.611839294433594</v>
          </cell>
          <cell r="Q32">
            <v>72</v>
          </cell>
          <cell r="T32">
            <v>55.994152069091797</v>
          </cell>
          <cell r="U32">
            <v>50</v>
          </cell>
          <cell r="V32">
            <v>60.892856597900391</v>
          </cell>
          <cell r="W32">
            <v>50</v>
          </cell>
        </row>
        <row r="33">
          <cell r="B33" t="str">
            <v>A</v>
          </cell>
          <cell r="C33">
            <v>56.920902252197266</v>
          </cell>
          <cell r="D33">
            <v>54.360466003417969</v>
          </cell>
          <cell r="E33">
            <v>55.357143402099609</v>
          </cell>
          <cell r="F33">
            <v>56.553398132324219</v>
          </cell>
          <cell r="G33">
            <v>46.551723480224609</v>
          </cell>
          <cell r="H33">
            <v>41.210372924804687</v>
          </cell>
          <cell r="I33">
            <v>8.7051849365234375</v>
          </cell>
          <cell r="J33">
            <v>61.988304138183594</v>
          </cell>
          <cell r="K33">
            <v>56.268222808837891</v>
          </cell>
          <cell r="L33">
            <v>57.848838806152344</v>
          </cell>
          <cell r="M33">
            <v>61.807579040527344</v>
          </cell>
          <cell r="N33">
            <v>74.440895080566406</v>
          </cell>
          <cell r="O33">
            <v>71.044303894042969</v>
          </cell>
          <cell r="P33">
            <v>69.523811340332031</v>
          </cell>
          <cell r="Q33">
            <v>72.61</v>
          </cell>
          <cell r="T33">
            <v>58.119659423828125</v>
          </cell>
          <cell r="U33">
            <v>52.569168090820313</v>
          </cell>
          <cell r="V33">
            <v>67.086334228515625</v>
          </cell>
          <cell r="W33">
            <v>50</v>
          </cell>
        </row>
        <row r="34">
          <cell r="B34" t="str">
            <v>S</v>
          </cell>
          <cell r="C34">
            <v>56.301368713378906</v>
          </cell>
          <cell r="D34">
            <v>58.082191467285156</v>
          </cell>
          <cell r="E34">
            <v>55.572288513183594</v>
          </cell>
          <cell r="F34">
            <v>56.392692565917969</v>
          </cell>
          <cell r="G34">
            <v>48.555957794189453</v>
          </cell>
          <cell r="H34">
            <v>42.520774841308594</v>
          </cell>
          <cell r="I34">
            <v>10.323490142822266</v>
          </cell>
          <cell r="J34">
            <v>62.841529846191406</v>
          </cell>
          <cell r="K34">
            <v>60.136985778808594</v>
          </cell>
          <cell r="L34">
            <v>60.733695983886719</v>
          </cell>
          <cell r="M34">
            <v>63.461540222167969</v>
          </cell>
          <cell r="N34">
            <v>77.331192016601562</v>
          </cell>
          <cell r="O34">
            <v>75.56634521484375</v>
          </cell>
          <cell r="P34">
            <v>73.726112365722656</v>
          </cell>
          <cell r="Q34">
            <v>72.97</v>
          </cell>
          <cell r="T34">
            <v>58.648647308349609</v>
          </cell>
          <cell r="U34">
            <v>52.873561859130859</v>
          </cell>
          <cell r="V34">
            <v>65.178573608398438</v>
          </cell>
          <cell r="W34">
            <v>50</v>
          </cell>
        </row>
        <row r="35">
          <cell r="B35" t="str">
            <v>O</v>
          </cell>
          <cell r="C35">
            <v>57.285713195800781</v>
          </cell>
          <cell r="D35">
            <v>56.980056762695312</v>
          </cell>
          <cell r="E35">
            <v>55.485893249511719</v>
          </cell>
          <cell r="F35">
            <v>54.634147644042969</v>
          </cell>
          <cell r="G35">
            <v>49.248119354248047</v>
          </cell>
          <cell r="H35">
            <v>45.128940582275391</v>
          </cell>
          <cell r="I35">
            <v>12.37406063079834</v>
          </cell>
          <cell r="J35">
            <v>62.572254180908203</v>
          </cell>
          <cell r="K35">
            <v>64.142860412597656</v>
          </cell>
          <cell r="L35">
            <v>61.680912017822266</v>
          </cell>
          <cell r="M35">
            <v>63.314449310302734</v>
          </cell>
          <cell r="N35">
            <v>75.333335876464844</v>
          </cell>
          <cell r="O35">
            <v>77.450981140136719</v>
          </cell>
          <cell r="P35">
            <v>72.937294006347656</v>
          </cell>
          <cell r="Q35">
            <v>75</v>
          </cell>
          <cell r="T35">
            <v>58.948863983154297</v>
          </cell>
          <cell r="U35">
            <v>51.632652282714844</v>
          </cell>
          <cell r="V35">
            <v>63.52313232421875</v>
          </cell>
          <cell r="W35">
            <v>50</v>
          </cell>
        </row>
        <row r="36">
          <cell r="B36" t="str">
            <v>N</v>
          </cell>
          <cell r="C36">
            <v>56.086956024169922</v>
          </cell>
          <cell r="D36">
            <v>60</v>
          </cell>
          <cell r="E36">
            <v>55.663429260253906</v>
          </cell>
          <cell r="F36">
            <v>59.090908050537109</v>
          </cell>
          <cell r="G36">
            <v>46.899223327636719</v>
          </cell>
          <cell r="H36">
            <v>46.18768310546875</v>
          </cell>
          <cell r="I36">
            <v>9.4978103637695313</v>
          </cell>
          <cell r="J36">
            <v>63.742691040039063</v>
          </cell>
          <cell r="K36">
            <v>62.609970092773437</v>
          </cell>
          <cell r="L36">
            <v>60.610466003417969</v>
          </cell>
          <cell r="M36">
            <v>62.28070068359375</v>
          </cell>
          <cell r="N36">
            <v>78.378379821777344</v>
          </cell>
          <cell r="O36">
            <v>76.101692199707031</v>
          </cell>
          <cell r="P36">
            <v>72.895622253417969</v>
          </cell>
          <cell r="Q36">
            <v>74.66</v>
          </cell>
          <cell r="T36">
            <v>61.370262145996094</v>
          </cell>
          <cell r="U36">
            <v>52.754238128662109</v>
          </cell>
          <cell r="V36">
            <v>62.361621856689453</v>
          </cell>
          <cell r="W36">
            <v>50</v>
          </cell>
        </row>
        <row r="37">
          <cell r="B37" t="str">
            <v>D</v>
          </cell>
          <cell r="C37">
            <v>56.609195709228516</v>
          </cell>
          <cell r="D37">
            <v>57.122093200683594</v>
          </cell>
          <cell r="E37">
            <v>52.531646728515625</v>
          </cell>
          <cell r="F37">
            <v>55.140186309814453</v>
          </cell>
          <cell r="G37">
            <v>48.501873016357422</v>
          </cell>
          <cell r="H37">
            <v>47.368419647216797</v>
          </cell>
          <cell r="I37">
            <v>8.9021902084350586</v>
          </cell>
          <cell r="J37">
            <v>60.404624938964844</v>
          </cell>
          <cell r="K37">
            <v>53.654972076416016</v>
          </cell>
          <cell r="L37">
            <v>55.873924255371094</v>
          </cell>
          <cell r="M37">
            <v>60.201148986816406</v>
          </cell>
          <cell r="N37">
            <v>74.834434509277344</v>
          </cell>
          <cell r="O37">
            <v>68.976898193359375</v>
          </cell>
          <cell r="P37">
            <v>67.218544006347656</v>
          </cell>
          <cell r="Q37">
            <v>72.010000000000005</v>
          </cell>
          <cell r="T37">
            <v>60.54913330078125</v>
          </cell>
          <cell r="U37">
            <v>54.200000762939453</v>
          </cell>
          <cell r="V37">
            <v>59.444442749023437</v>
          </cell>
          <cell r="W37">
            <v>50</v>
          </cell>
        </row>
        <row r="38">
          <cell r="B38" t="str">
            <v>E.18</v>
          </cell>
          <cell r="C38">
            <v>56.547618865966797</v>
          </cell>
          <cell r="D38">
            <v>58.68902587890625</v>
          </cell>
          <cell r="E38">
            <v>54.054054260253906</v>
          </cell>
          <cell r="F38">
            <v>55.911331176757813</v>
          </cell>
          <cell r="G38">
            <v>48.832683563232422</v>
          </cell>
          <cell r="H38">
            <v>47.872341156005859</v>
          </cell>
          <cell r="I38">
            <v>6.5583333969116211</v>
          </cell>
          <cell r="J38">
            <v>63.963962554931641</v>
          </cell>
          <cell r="K38">
            <v>58.536586761474609</v>
          </cell>
          <cell r="L38">
            <v>58.308158874511719</v>
          </cell>
          <cell r="M38">
            <v>62.347560882568359</v>
          </cell>
          <cell r="N38">
            <v>78.417266845703125</v>
          </cell>
          <cell r="O38">
            <v>70.727272033691406</v>
          </cell>
          <cell r="P38">
            <v>69.285713195800781</v>
          </cell>
          <cell r="Q38">
            <v>73.3</v>
          </cell>
          <cell r="R38">
            <v>59.566788000000003</v>
          </cell>
          <cell r="S38">
            <v>51.651653289794922</v>
          </cell>
          <cell r="T38">
            <v>61.227546691894531</v>
          </cell>
          <cell r="U38">
            <v>53.086418151855469</v>
          </cell>
          <cell r="V38">
            <v>63.900413513183594</v>
          </cell>
          <cell r="W38">
            <v>50</v>
          </cell>
        </row>
        <row r="39">
          <cell r="B39" t="str">
            <v>F</v>
          </cell>
          <cell r="C39">
            <v>56.9659423828125</v>
          </cell>
          <cell r="D39">
            <v>54.262294769287109</v>
          </cell>
          <cell r="E39">
            <v>51.075267791748047</v>
          </cell>
          <cell r="F39">
            <v>54.054054260253906</v>
          </cell>
          <cell r="G39">
            <v>49.563320159912109</v>
          </cell>
          <cell r="H39">
            <v>47.284343719482422</v>
          </cell>
          <cell r="I39">
            <v>7.7624998092651367</v>
          </cell>
          <cell r="J39">
            <v>63.216560363769531</v>
          </cell>
          <cell r="K39">
            <v>54.936305999755859</v>
          </cell>
          <cell r="L39">
            <v>56.64556884765625</v>
          </cell>
          <cell r="M39">
            <v>59.493671417236328</v>
          </cell>
          <cell r="N39">
            <v>71.296295166015625</v>
          </cell>
          <cell r="O39">
            <v>63.553112030029297</v>
          </cell>
          <cell r="P39">
            <v>63.970588684082031</v>
          </cell>
          <cell r="Q39">
            <v>67.8</v>
          </cell>
          <cell r="R39">
            <v>56.521740000000001</v>
          </cell>
          <cell r="S39">
            <v>51.253917694091797</v>
          </cell>
          <cell r="T39">
            <v>60.031848907470703</v>
          </cell>
          <cell r="U39">
            <v>54.347827911376953</v>
          </cell>
          <cell r="V39">
            <v>61.715480804443359</v>
          </cell>
          <cell r="W39">
            <v>50</v>
          </cell>
        </row>
        <row r="40">
          <cell r="B40" t="str">
            <v>M</v>
          </cell>
          <cell r="C40">
            <v>55.059524536132813</v>
          </cell>
          <cell r="D40">
            <v>59.190032958984375</v>
          </cell>
          <cell r="E40">
            <v>54.251701354980469</v>
          </cell>
          <cell r="F40">
            <v>53.125</v>
          </cell>
          <cell r="G40">
            <v>47.119342803955078</v>
          </cell>
          <cell r="H40">
            <v>45.288753509521484</v>
          </cell>
          <cell r="I40">
            <v>9.3071317672729492</v>
          </cell>
          <cell r="J40">
            <v>61.419754028320313</v>
          </cell>
          <cell r="K40">
            <v>53.538459777832031</v>
          </cell>
          <cell r="L40">
            <v>55.674846649169922</v>
          </cell>
          <cell r="M40">
            <v>58.256881713867188</v>
          </cell>
          <cell r="N40">
            <v>72.552444458007813</v>
          </cell>
          <cell r="O40">
            <v>66.083915710449219</v>
          </cell>
          <cell r="P40">
            <v>66.493057250976562</v>
          </cell>
          <cell r="Q40">
            <v>69.8</v>
          </cell>
          <cell r="R40">
            <v>58.536586999999997</v>
          </cell>
          <cell r="S40">
            <v>51.223239898681641</v>
          </cell>
          <cell r="T40">
            <v>57.099697113037109</v>
          </cell>
          <cell r="U40">
            <v>55.625</v>
          </cell>
          <cell r="V40">
            <v>63.599998474121094</v>
          </cell>
          <cell r="W40">
            <v>50</v>
          </cell>
        </row>
        <row r="41">
          <cell r="B41" t="str">
            <v>A</v>
          </cell>
          <cell r="C41">
            <v>56.37982177734375</v>
          </cell>
          <cell r="D41">
            <v>58.715595245361328</v>
          </cell>
          <cell r="E41">
            <v>56.375839233398438</v>
          </cell>
          <cell r="F41">
            <v>51.842105865478516</v>
          </cell>
          <cell r="G41">
            <v>48.046875</v>
          </cell>
          <cell r="H41">
            <v>46.363636016845703</v>
          </cell>
          <cell r="I41">
            <v>6.3659090995788574</v>
          </cell>
          <cell r="J41">
            <v>64.589668273925781</v>
          </cell>
          <cell r="K41">
            <v>58.562690734863281</v>
          </cell>
          <cell r="L41">
            <v>58.93939208984375</v>
          </cell>
          <cell r="M41">
            <v>61.666667938232422</v>
          </cell>
          <cell r="N41">
            <v>72.872337341308594</v>
          </cell>
          <cell r="O41">
            <v>69.217079162597656</v>
          </cell>
          <cell r="P41">
            <v>65.724380493164062</v>
          </cell>
          <cell r="Q41">
            <v>70.489999999999995</v>
          </cell>
          <cell r="R41">
            <v>58.070174999999999</v>
          </cell>
          <cell r="S41">
            <v>52.870090484619141</v>
          </cell>
          <cell r="T41">
            <v>60.843372344970703</v>
          </cell>
          <cell r="U41">
            <v>55.165290832519531</v>
          </cell>
          <cell r="V41">
            <v>63.944221496582031</v>
          </cell>
          <cell r="W41">
            <v>50</v>
          </cell>
        </row>
        <row r="42">
          <cell r="B42" t="str">
            <v>M</v>
          </cell>
          <cell r="C42">
            <v>57.670455932617188</v>
          </cell>
          <cell r="D42">
            <v>57.771259307861328</v>
          </cell>
          <cell r="E42">
            <v>53.548385620117188</v>
          </cell>
          <cell r="F42">
            <v>56.046512603759766</v>
          </cell>
          <cell r="G42">
            <v>45.149253845214844</v>
          </cell>
          <cell r="H42">
            <v>48.088233947753906</v>
          </cell>
          <cell r="I42">
            <v>8.8205404281616211</v>
          </cell>
          <cell r="J42">
            <v>64.181289672851563</v>
          </cell>
          <cell r="K42">
            <v>59.734512329101563</v>
          </cell>
          <cell r="L42">
            <v>59.855072021484375</v>
          </cell>
          <cell r="M42">
            <v>62.973762512207031</v>
          </cell>
          <cell r="N42">
            <v>74.837661743164063</v>
          </cell>
          <cell r="O42">
            <v>70.327865600585937</v>
          </cell>
          <cell r="P42">
            <v>69.2926025390625</v>
          </cell>
          <cell r="Q42">
            <v>72.168282000000005</v>
          </cell>
          <cell r="R42">
            <v>57.371796000000003</v>
          </cell>
          <cell r="S42">
            <v>50.859600067138672</v>
          </cell>
          <cell r="T42">
            <v>63.049854278564453</v>
          </cell>
          <cell r="U42">
            <v>54.545455932617188</v>
          </cell>
          <cell r="V42">
            <v>61.172161102294922</v>
          </cell>
          <cell r="W42">
            <v>50</v>
          </cell>
        </row>
        <row r="43">
          <cell r="B43" t="str">
            <v>J</v>
          </cell>
          <cell r="C43">
            <v>56.162464141845703</v>
          </cell>
          <cell r="D43">
            <v>57.971015930175781</v>
          </cell>
          <cell r="E43">
            <v>52.724357604980469</v>
          </cell>
          <cell r="F43">
            <v>59.569377899169922</v>
          </cell>
          <cell r="G43">
            <v>45.437263488769531</v>
          </cell>
          <cell r="H43">
            <v>45.892353057861328</v>
          </cell>
          <cell r="I43">
            <v>6.0281691551208496</v>
          </cell>
          <cell r="J43">
            <v>62.6436767578125</v>
          </cell>
          <cell r="K43">
            <v>57.803466796875</v>
          </cell>
          <cell r="L43">
            <v>57.285713195800781</v>
          </cell>
          <cell r="M43">
            <v>60.201148986816406</v>
          </cell>
          <cell r="N43">
            <v>73.300971984863281</v>
          </cell>
          <cell r="O43">
            <v>68.668830871582031</v>
          </cell>
          <cell r="P43">
            <v>66.451614379882813</v>
          </cell>
          <cell r="Q43">
            <v>70.477813999999995</v>
          </cell>
          <cell r="R43">
            <v>59.771988</v>
          </cell>
          <cell r="S43">
            <v>51.149425506591797</v>
          </cell>
          <cell r="T43">
            <v>58.262107849121094</v>
          </cell>
          <cell r="U43">
            <v>57.551021575927734</v>
          </cell>
          <cell r="V43">
            <v>63.586956024169922</v>
          </cell>
          <cell r="W43">
            <v>50</v>
          </cell>
        </row>
        <row r="44">
          <cell r="B44" t="str">
            <v>J</v>
          </cell>
          <cell r="C44">
            <v>56.194690704345703</v>
          </cell>
          <cell r="D44">
            <v>59.393939971923828</v>
          </cell>
          <cell r="E44">
            <v>55.0167236328125</v>
          </cell>
          <cell r="F44">
            <v>55.867347717285156</v>
          </cell>
          <cell r="G44">
            <v>47.035572052001953</v>
          </cell>
          <cell r="H44">
            <v>45.896656036376953</v>
          </cell>
          <cell r="I44">
            <v>9.2416667938232422</v>
          </cell>
          <cell r="J44">
            <v>63.262195587158203</v>
          </cell>
          <cell r="K44">
            <v>58.966564178466797</v>
          </cell>
          <cell r="L44">
            <v>59.696968078613281</v>
          </cell>
          <cell r="M44">
            <v>61.746986389160156</v>
          </cell>
          <cell r="N44">
            <v>73.20819091796875</v>
          </cell>
          <cell r="O44">
            <v>68.600685119628906</v>
          </cell>
          <cell r="P44">
            <v>66.949150085449219</v>
          </cell>
          <cell r="Q44">
            <v>70.06</v>
          </cell>
          <cell r="R44">
            <v>57.05</v>
          </cell>
          <cell r="S44">
            <v>51.651653289794922</v>
          </cell>
          <cell r="T44">
            <v>57.634731292724609</v>
          </cell>
          <cell r="U44">
            <v>55.601657867431641</v>
          </cell>
          <cell r="V44">
            <v>63.157894134521484</v>
          </cell>
          <cell r="W44">
            <v>50</v>
          </cell>
        </row>
        <row r="45">
          <cell r="B45" t="str">
            <v>A</v>
          </cell>
          <cell r="C45">
            <v>55.441177368164063</v>
          </cell>
          <cell r="D45">
            <v>56.948638916015625</v>
          </cell>
          <cell r="E45">
            <v>53.703704833984375</v>
          </cell>
          <cell r="F45">
            <v>54.726367950439453</v>
          </cell>
          <cell r="G45">
            <v>46.692607879638672</v>
          </cell>
          <cell r="H45">
            <v>42.813457489013672</v>
          </cell>
          <cell r="I45">
            <v>10.246323585510254</v>
          </cell>
          <cell r="J45">
            <v>61.861862182617188</v>
          </cell>
          <cell r="K45">
            <v>58.532932281494141</v>
          </cell>
          <cell r="L45">
            <v>58.902076721191406</v>
          </cell>
          <cell r="M45">
            <v>59.909908294677734</v>
          </cell>
          <cell r="N45">
            <v>74.749160766601563</v>
          </cell>
          <cell r="O45">
            <v>69.933555603027344</v>
          </cell>
          <cell r="P45">
            <v>68.976898193359375</v>
          </cell>
          <cell r="Q45">
            <v>71.36</v>
          </cell>
          <cell r="R45">
            <v>60.69</v>
          </cell>
          <cell r="S45">
            <v>51.186943054199219</v>
          </cell>
          <cell r="T45">
            <v>59.090908050537109</v>
          </cell>
          <cell r="U45">
            <v>54.237289428710937</v>
          </cell>
          <cell r="V45">
            <v>63.962265014648438</v>
          </cell>
          <cell r="W45">
            <v>50</v>
          </cell>
        </row>
        <row r="46">
          <cell r="B46" t="str">
            <v>S</v>
          </cell>
          <cell r="C46">
            <v>52.959503173828125</v>
          </cell>
          <cell r="D46">
            <v>57.188499450683594</v>
          </cell>
          <cell r="E46">
            <v>52.816902160644531</v>
          </cell>
          <cell r="F46">
            <v>56.4766845703125</v>
          </cell>
          <cell r="G46">
            <v>46.747966766357422</v>
          </cell>
          <cell r="H46">
            <v>44.603176116943359</v>
          </cell>
          <cell r="I46">
            <v>10.68880558013916</v>
          </cell>
          <cell r="J46">
            <v>61.624202728271484</v>
          </cell>
          <cell r="K46">
            <v>55.128204345703125</v>
          </cell>
          <cell r="L46">
            <v>57.142856597900391</v>
          </cell>
          <cell r="M46">
            <v>59.651897430419922</v>
          </cell>
          <cell r="N46">
            <v>72.939071655273438</v>
          </cell>
          <cell r="O46">
            <v>68.592056274414063</v>
          </cell>
          <cell r="P46">
            <v>65.23297119140625</v>
          </cell>
          <cell r="Q46">
            <v>69.400000000000006</v>
          </cell>
          <cell r="R46">
            <v>59.01</v>
          </cell>
          <cell r="S46">
            <v>51.257862091064453</v>
          </cell>
          <cell r="T46">
            <v>56.507938385009766</v>
          </cell>
          <cell r="U46">
            <v>55.672267913818359</v>
          </cell>
          <cell r="V46">
            <v>62.200000762939453</v>
          </cell>
          <cell r="W46">
            <v>50</v>
          </cell>
        </row>
        <row r="47">
          <cell r="B47" t="str">
            <v>O</v>
          </cell>
          <cell r="C47">
            <v>53.527606964111328</v>
          </cell>
          <cell r="D47">
            <v>54.088050842285156</v>
          </cell>
          <cell r="E47">
            <v>52.768165588378906</v>
          </cell>
          <cell r="F47">
            <v>54.166667938232422</v>
          </cell>
          <cell r="G47">
            <v>47.755100250244141</v>
          </cell>
          <cell r="H47">
            <v>44.006309509277344</v>
          </cell>
          <cell r="I47">
            <v>9.6874018</v>
          </cell>
          <cell r="J47">
            <v>59.779178619384766</v>
          </cell>
          <cell r="K47">
            <v>52.380950927734375</v>
          </cell>
          <cell r="L47">
            <v>55.974842071533203</v>
          </cell>
          <cell r="M47">
            <v>57.886436462402344</v>
          </cell>
          <cell r="N47">
            <v>72.822296142578125</v>
          </cell>
          <cell r="O47">
            <v>64.612678527832031</v>
          </cell>
          <cell r="P47">
            <v>66.083915710449219</v>
          </cell>
          <cell r="Q47">
            <v>70.88</v>
          </cell>
          <cell r="R47">
            <v>59.76</v>
          </cell>
          <cell r="S47">
            <v>50</v>
          </cell>
          <cell r="T47">
            <v>56.896553039550781</v>
          </cell>
          <cell r="U47">
            <v>55.696201324462891</v>
          </cell>
          <cell r="V47">
            <v>60.810810089111328</v>
          </cell>
          <cell r="W47">
            <v>50</v>
          </cell>
        </row>
        <row r="48">
          <cell r="B48" t="str">
            <v>N</v>
          </cell>
          <cell r="C48">
            <v>55.891239166259766</v>
          </cell>
          <cell r="D48">
            <v>56.697818756103516</v>
          </cell>
          <cell r="E48">
            <v>53.993057250976562</v>
          </cell>
          <cell r="F48">
            <v>54.188480377197266</v>
          </cell>
          <cell r="G48">
            <v>47.799999237060547</v>
          </cell>
          <cell r="H48">
            <v>44.875778198242187</v>
          </cell>
          <cell r="I48">
            <v>9.5120296478271484</v>
          </cell>
          <cell r="J48">
            <v>60.559005737304687</v>
          </cell>
          <cell r="K48">
            <v>55.451713562011719</v>
          </cell>
          <cell r="L48">
            <v>55.590061187744141</v>
          </cell>
          <cell r="M48">
            <v>59.316768646240234</v>
          </cell>
          <cell r="N48">
            <v>72.711860656738281</v>
          </cell>
          <cell r="O48">
            <v>67.7474365234375</v>
          </cell>
          <cell r="P48">
            <v>66.326530456542969</v>
          </cell>
          <cell r="Q48">
            <v>70.88</v>
          </cell>
          <cell r="R48">
            <v>59.76</v>
          </cell>
          <cell r="S48">
            <v>50.307693481445313</v>
          </cell>
          <cell r="T48">
            <v>59.567901611328125</v>
          </cell>
          <cell r="U48">
            <v>54.585151672363281</v>
          </cell>
          <cell r="V48">
            <v>61.646587371826172</v>
          </cell>
          <cell r="W48">
            <v>50</v>
          </cell>
        </row>
        <row r="49">
          <cell r="B49" t="str">
            <v>D</v>
          </cell>
          <cell r="C49">
            <v>55.574913024902344</v>
          </cell>
          <cell r="D49">
            <v>54.428043365478516</v>
          </cell>
          <cell r="E49">
            <v>50.803211212158203</v>
          </cell>
          <cell r="F49">
            <v>53.416149139404297</v>
          </cell>
          <cell r="G49">
            <v>47.619049072265625</v>
          </cell>
          <cell r="H49">
            <v>46.557971954345703</v>
          </cell>
          <cell r="I49">
            <v>9.8274335861206055</v>
          </cell>
          <cell r="J49">
            <v>58.781360626220703</v>
          </cell>
          <cell r="K49">
            <v>58.303249359130859</v>
          </cell>
          <cell r="L49">
            <v>58.540924072265625</v>
          </cell>
          <cell r="M49">
            <v>58.896797180175781</v>
          </cell>
          <cell r="N49">
            <v>75.680931091308594</v>
          </cell>
          <cell r="O49">
            <v>70.275588989257813</v>
          </cell>
          <cell r="P49">
            <v>68.798446655273438</v>
          </cell>
          <cell r="Q49">
            <v>70.88</v>
          </cell>
          <cell r="R49">
            <v>58</v>
          </cell>
          <cell r="S49">
            <v>48.586570739746094</v>
          </cell>
          <cell r="T49">
            <v>57.16845703125</v>
          </cell>
          <cell r="U49">
            <v>53.266330718994141</v>
          </cell>
          <cell r="V49">
            <v>63.532108306884766</v>
          </cell>
          <cell r="W49">
            <v>50</v>
          </cell>
        </row>
        <row r="50">
          <cell r="B50" t="str">
            <v>E.19</v>
          </cell>
          <cell r="C50">
            <v>56.896553039550781</v>
          </cell>
          <cell r="D50">
            <v>54.662380218505859</v>
          </cell>
          <cell r="E50">
            <v>53.723403930664063</v>
          </cell>
          <cell r="F50">
            <v>53.021976470947266</v>
          </cell>
          <cell r="G50">
            <v>48.723403930664063</v>
          </cell>
          <cell r="H50">
            <v>46.925567626953125</v>
          </cell>
          <cell r="I50">
            <v>10.334959030151367</v>
          </cell>
          <cell r="J50">
            <v>59.841270446777344</v>
          </cell>
          <cell r="K50">
            <v>58.121017456054687</v>
          </cell>
          <cell r="L50">
            <v>56.624607086181641</v>
          </cell>
          <cell r="M50">
            <v>60.567821502685547</v>
          </cell>
          <cell r="N50">
            <v>74.143836975097656</v>
          </cell>
          <cell r="O50">
            <v>69.415809631347656</v>
          </cell>
          <cell r="P50">
            <v>68.027214050292969</v>
          </cell>
          <cell r="Q50">
            <v>70.88</v>
          </cell>
          <cell r="R50">
            <v>56.24</v>
          </cell>
          <cell r="S50">
            <v>50.78125</v>
          </cell>
          <cell r="T50">
            <v>56.847133636474609</v>
          </cell>
          <cell r="U50">
            <v>53.303966522216797</v>
          </cell>
          <cell r="V50">
            <v>61.991870880126953</v>
          </cell>
          <cell r="W50">
            <v>50</v>
          </cell>
        </row>
        <row r="51">
          <cell r="B51" t="str">
            <v>F</v>
          </cell>
          <cell r="C51">
            <v>56.542057037353516</v>
          </cell>
          <cell r="D51">
            <v>56.935482025146484</v>
          </cell>
          <cell r="E51">
            <v>53.956832885742188</v>
          </cell>
          <cell r="F51">
            <v>55.191257476806641</v>
          </cell>
          <cell r="G51">
            <v>47.907951354980469</v>
          </cell>
          <cell r="H51">
            <v>47.626583099365234</v>
          </cell>
          <cell r="I51">
            <v>10.078625679016113</v>
          </cell>
          <cell r="J51">
            <v>62.179485321044922</v>
          </cell>
          <cell r="K51">
            <v>58.49359130859375</v>
          </cell>
          <cell r="L51">
            <v>59.554141998291016</v>
          </cell>
          <cell r="M51">
            <v>62.420383453369141</v>
          </cell>
          <cell r="N51">
            <v>73.508773803710938</v>
          </cell>
          <cell r="O51">
            <v>69.542251586914062</v>
          </cell>
          <cell r="P51">
            <v>69.618057250976562</v>
          </cell>
          <cell r="Q51">
            <v>72.900000000000006</v>
          </cell>
          <cell r="R51">
            <v>59.27</v>
          </cell>
          <cell r="S51">
            <v>51.735015869140625</v>
          </cell>
          <cell r="T51">
            <v>56.012657165527344</v>
          </cell>
          <cell r="U51">
            <v>55.251140594482422</v>
          </cell>
          <cell r="V51">
            <v>63.400001525878906</v>
          </cell>
          <cell r="W51">
            <v>50</v>
          </cell>
        </row>
        <row r="52">
          <cell r="B52" t="str">
            <v>M</v>
          </cell>
          <cell r="C52">
            <v>56.006492614746094</v>
          </cell>
          <cell r="D52">
            <v>59.405941009521484</v>
          </cell>
          <cell r="E52">
            <v>53.790615081787109</v>
          </cell>
          <cell r="F52">
            <v>55.397727966308594</v>
          </cell>
          <cell r="G52">
            <v>50</v>
          </cell>
          <cell r="H52">
            <v>46.779659271240234</v>
          </cell>
          <cell r="I52">
            <v>11.473949432373047</v>
          </cell>
          <cell r="J52">
            <v>64.617942810058594</v>
          </cell>
          <cell r="K52">
            <v>59.602649688720703</v>
          </cell>
          <cell r="L52">
            <v>58.823528289794922</v>
          </cell>
          <cell r="M52">
            <v>62.04620361328125</v>
          </cell>
          <cell r="N52">
            <v>73.69403076171875</v>
          </cell>
          <cell r="O52">
            <v>69.962684631347656</v>
          </cell>
          <cell r="P52">
            <v>68.01470947265625</v>
          </cell>
          <cell r="Q52">
            <v>71.900000000000006</v>
          </cell>
          <cell r="R52">
            <v>60</v>
          </cell>
          <cell r="S52">
            <v>52.442996978759766</v>
          </cell>
          <cell r="T52">
            <v>58.143321990966797</v>
          </cell>
          <cell r="U52">
            <v>54.241069793701172</v>
          </cell>
          <cell r="V52">
            <v>65.062759399414063</v>
          </cell>
          <cell r="W52">
            <v>50</v>
          </cell>
        </row>
        <row r="53">
          <cell r="B53" t="str">
            <v>A</v>
          </cell>
          <cell r="C53">
            <v>56.070285797119141</v>
          </cell>
          <cell r="D53">
            <v>57.189540863037109</v>
          </cell>
          <cell r="E53">
            <v>53.046596527099609</v>
          </cell>
          <cell r="F53">
            <v>55.945945739746094</v>
          </cell>
          <cell r="G53">
            <v>45.884773254394531</v>
          </cell>
          <cell r="H53">
            <v>44.754096984863281</v>
          </cell>
          <cell r="I53">
            <v>10.090082168579102</v>
          </cell>
          <cell r="J53">
            <v>60.72607421875</v>
          </cell>
          <cell r="K53">
            <v>55.863193511962891</v>
          </cell>
          <cell r="L53">
            <v>54.8543701171875</v>
          </cell>
          <cell r="M53">
            <v>60.389610290527344</v>
          </cell>
          <cell r="N53">
            <v>71.794868469238281</v>
          </cell>
          <cell r="O53">
            <v>66.909088134765625</v>
          </cell>
          <cell r="P53">
            <v>65.036231994628906</v>
          </cell>
          <cell r="Q53">
            <v>72.599999999999994</v>
          </cell>
          <cell r="R53">
            <v>58.9</v>
          </cell>
          <cell r="S53">
            <v>49.354839324951172</v>
          </cell>
          <cell r="T53">
            <v>55.645160675048828</v>
          </cell>
          <cell r="U53">
            <v>52.876106262207031</v>
          </cell>
          <cell r="V53">
            <v>64.574897766113281</v>
          </cell>
          <cell r="W53">
            <v>50</v>
          </cell>
        </row>
        <row r="54">
          <cell r="B54" t="str">
            <v>M</v>
          </cell>
          <cell r="C54">
            <v>54.302669525146484</v>
          </cell>
          <cell r="D54">
            <v>56.656345367431641</v>
          </cell>
          <cell r="E54">
            <v>52.749141693115234</v>
          </cell>
          <cell r="F54">
            <v>54.102565765380859</v>
          </cell>
          <cell r="G54">
            <v>47.609561920166016</v>
          </cell>
          <cell r="H54">
            <v>43.981479644775391</v>
          </cell>
          <cell r="I54">
            <v>9.4464282989501953</v>
          </cell>
          <cell r="J54">
            <v>61.265430450439453</v>
          </cell>
          <cell r="K54">
            <v>52.905197143554687</v>
          </cell>
          <cell r="L54">
            <v>56.25</v>
          </cell>
          <cell r="M54">
            <v>59.633026123046875</v>
          </cell>
          <cell r="N54">
            <v>71.380470275878906</v>
          </cell>
          <cell r="O54">
            <v>62.794612884521484</v>
          </cell>
          <cell r="P54">
            <v>65.100669860839844</v>
          </cell>
          <cell r="Q54">
            <v>70.599999999999994</v>
          </cell>
          <cell r="R54">
            <v>56.9</v>
          </cell>
          <cell r="S54">
            <v>50.151515960693359</v>
          </cell>
          <cell r="T54">
            <v>56.880733489990234</v>
          </cell>
          <cell r="U54">
            <v>52.301254272460938</v>
          </cell>
          <cell r="V54">
            <v>64.534881591796875</v>
          </cell>
          <cell r="W54">
            <v>50</v>
          </cell>
        </row>
        <row r="55">
          <cell r="B55" t="str">
            <v>J</v>
          </cell>
          <cell r="C55">
            <v>53.731342315673828</v>
          </cell>
          <cell r="D55">
            <v>54.892966270446777</v>
          </cell>
          <cell r="E55">
            <v>50</v>
          </cell>
          <cell r="F55">
            <v>54.812834739685059</v>
          </cell>
          <cell r="G55">
            <v>48.991935729980469</v>
          </cell>
          <cell r="H55">
            <v>44.025157451629639</v>
          </cell>
          <cell r="I55">
            <v>10.844961166381836</v>
          </cell>
          <cell r="J55">
            <v>59.230769634246826</v>
          </cell>
          <cell r="K55">
            <v>49.847560882568359</v>
          </cell>
          <cell r="L55">
            <v>54.420731067657471</v>
          </cell>
          <cell r="M55">
            <v>59.848485231399536</v>
          </cell>
          <cell r="N55">
            <v>67.796607971191406</v>
          </cell>
          <cell r="O55">
            <v>59.353740692138672</v>
          </cell>
          <cell r="P55">
            <v>62.372882843017578</v>
          </cell>
          <cell r="Q55">
            <v>69.02</v>
          </cell>
          <cell r="R55">
            <v>53.87</v>
          </cell>
          <cell r="S55">
            <v>48.93939208984375</v>
          </cell>
          <cell r="T55">
            <v>56.626505613327026</v>
          </cell>
          <cell r="U55">
            <v>52.953586578369141</v>
          </cell>
          <cell r="V55">
            <v>59.375</v>
          </cell>
          <cell r="W55">
            <v>50</v>
          </cell>
        </row>
        <row r="56">
          <cell r="B56" t="str">
            <v>J</v>
          </cell>
          <cell r="C56">
            <v>51.608188629150391</v>
          </cell>
          <cell r="D56">
            <v>54.573169708251953</v>
          </cell>
          <cell r="E56">
            <v>51.718212127685547</v>
          </cell>
          <cell r="F56">
            <v>52.051280975341797</v>
          </cell>
          <cell r="G56">
            <v>49.224807739257812</v>
          </cell>
          <cell r="H56">
            <v>42.6204833984375</v>
          </cell>
          <cell r="I56">
            <v>8.3604650497436523</v>
          </cell>
          <cell r="J56">
            <v>55.074626445770264</v>
          </cell>
          <cell r="K56">
            <v>49.107142448425293</v>
          </cell>
          <cell r="L56">
            <v>52.077151298522949</v>
          </cell>
          <cell r="M56">
            <v>55.752212047576904</v>
          </cell>
          <cell r="N56">
            <v>66.346153259277344</v>
          </cell>
          <cell r="O56">
            <v>57.911392211914063</v>
          </cell>
          <cell r="P56">
            <v>59.872611999511719</v>
          </cell>
          <cell r="Q56">
            <v>68.95</v>
          </cell>
          <cell r="R56">
            <v>53.868254089355403</v>
          </cell>
          <cell r="S56">
            <v>48.230087280273437</v>
          </cell>
          <cell r="T56">
            <v>54.910713911056519</v>
          </cell>
          <cell r="U56">
            <v>52.17391300201416</v>
          </cell>
          <cell r="V56">
            <v>59.398495674133301</v>
          </cell>
          <cell r="W56">
            <v>50</v>
          </cell>
        </row>
        <row r="57">
          <cell r="B57" t="str">
            <v>A</v>
          </cell>
          <cell r="C57">
            <v>50.436046600341797</v>
          </cell>
          <cell r="D57">
            <v>54.191616058349609</v>
          </cell>
          <cell r="E57">
            <v>52.881355285644531</v>
          </cell>
          <cell r="F57">
            <v>53.282829284667969</v>
          </cell>
          <cell r="G57">
            <v>48.643409729003906</v>
          </cell>
          <cell r="H57">
            <v>40.214065551757812</v>
          </cell>
          <cell r="I57">
            <v>9.1791048049926758</v>
          </cell>
          <cell r="J57">
            <v>55.705707550048828</v>
          </cell>
          <cell r="K57">
            <v>45.238094329833984</v>
          </cell>
          <cell r="L57">
            <v>49.852508544921875</v>
          </cell>
          <cell r="M57">
            <v>53.81231689453125</v>
          </cell>
          <cell r="N57">
            <v>65.924659729003906</v>
          </cell>
          <cell r="O57">
            <v>53.38983154296875</v>
          </cell>
          <cell r="P57">
            <v>58.277027130126953</v>
          </cell>
          <cell r="Q57">
            <v>64.141410827636719</v>
          </cell>
          <cell r="R57">
            <v>51.6722412109375</v>
          </cell>
          <cell r="S57">
            <v>46.198829650878906</v>
          </cell>
          <cell r="T57">
            <v>54.437870025634766</v>
          </cell>
          <cell r="U57">
            <v>50.836818695068359</v>
          </cell>
          <cell r="V57">
            <v>59.195404052734375</v>
          </cell>
          <cell r="W57">
            <v>50</v>
          </cell>
        </row>
        <row r="58">
          <cell r="B58" t="str">
            <v>S</v>
          </cell>
          <cell r="C58">
            <v>52.089138031005859</v>
          </cell>
          <cell r="D58">
            <v>52.616279602050781</v>
          </cell>
          <cell r="E58">
            <v>52.450981140136719</v>
          </cell>
          <cell r="F58">
            <v>52.272727966308594</v>
          </cell>
          <cell r="G58">
            <v>51.14068603515625</v>
          </cell>
          <cell r="H58">
            <v>40.144927978515625</v>
          </cell>
          <cell r="I58">
            <v>9.9624061584472656</v>
          </cell>
          <cell r="J58">
            <v>54.264705657958984</v>
          </cell>
          <cell r="K58">
            <v>46.802326202392578</v>
          </cell>
          <cell r="L58">
            <v>50.145347595214844</v>
          </cell>
          <cell r="M58">
            <v>54.360466003417969</v>
          </cell>
          <cell r="N58">
            <v>66.442955017089844</v>
          </cell>
          <cell r="O58">
            <v>57.401317596435547</v>
          </cell>
          <cell r="P58">
            <v>59.966777801513672</v>
          </cell>
          <cell r="Q58">
            <v>66.118423461914063</v>
          </cell>
          <cell r="R58">
            <v>53.606555938720703</v>
          </cell>
          <cell r="S58">
            <v>47.851001739501953</v>
          </cell>
          <cell r="T58">
            <v>54.011463165283203</v>
          </cell>
          <cell r="U58">
            <v>48.953975677490234</v>
          </cell>
          <cell r="V58">
            <v>57.276119232177734</v>
          </cell>
          <cell r="W58">
            <v>50</v>
          </cell>
        </row>
        <row r="59">
          <cell r="B59" t="str">
            <v>O</v>
          </cell>
          <cell r="C59">
            <v>51.506023406982422</v>
          </cell>
          <cell r="D59">
            <v>52.044025421142578</v>
          </cell>
          <cell r="E59">
            <v>52.112674713134766</v>
          </cell>
          <cell r="F59">
            <v>51.912567138671875</v>
          </cell>
          <cell r="G59">
            <v>51.016262054443359</v>
          </cell>
          <cell r="H59">
            <v>39.968650817871094</v>
          </cell>
          <cell r="I59">
            <v>7.3333334922790527</v>
          </cell>
          <cell r="J59">
            <v>55.095542907714844</v>
          </cell>
          <cell r="K59">
            <v>47.003154754638672</v>
          </cell>
          <cell r="L59">
            <v>50.473186492919922</v>
          </cell>
          <cell r="M59">
            <v>54.416404724121094</v>
          </cell>
          <cell r="N59">
            <v>67.279411315917969</v>
          </cell>
          <cell r="O59">
            <v>57.400722503662109</v>
          </cell>
          <cell r="P59">
            <v>60.363636016845703</v>
          </cell>
          <cell r="Q59">
            <v>66.366905212402344</v>
          </cell>
          <cell r="R59">
            <v>53.405017852783203</v>
          </cell>
          <cell r="S59">
            <v>47.981365203857422</v>
          </cell>
          <cell r="T59">
            <v>53.881988525390625</v>
          </cell>
          <cell r="U59">
            <v>50</v>
          </cell>
          <cell r="V59">
            <v>57.489879608154297</v>
          </cell>
          <cell r="W59">
            <v>50</v>
          </cell>
        </row>
        <row r="60">
          <cell r="B60" t="str">
            <v>N</v>
          </cell>
          <cell r="C60">
            <v>52.507373809814453</v>
          </cell>
          <cell r="D60">
            <v>56.231002807617188</v>
          </cell>
          <cell r="E60">
            <v>52.389080047607422</v>
          </cell>
          <cell r="F60">
            <v>55.555557250976562</v>
          </cell>
          <cell r="G60">
            <v>48.412696838378906</v>
          </cell>
          <cell r="H60">
            <v>40</v>
          </cell>
          <cell r="I60">
            <v>7.654411792755127</v>
          </cell>
          <cell r="J60">
            <v>56.079029083251953</v>
          </cell>
          <cell r="K60">
            <v>49.698795318603516</v>
          </cell>
          <cell r="L60">
            <v>51.951950073242188</v>
          </cell>
          <cell r="M60">
            <v>57.099697113037109</v>
          </cell>
          <cell r="N60">
            <v>69.205299377441406</v>
          </cell>
          <cell r="O60">
            <v>60.465114593505859</v>
          </cell>
          <cell r="P60">
            <v>60.264900207519531</v>
          </cell>
          <cell r="Q60">
            <v>66.776313781738281</v>
          </cell>
          <cell r="R60">
            <v>54.084968566894531</v>
          </cell>
          <cell r="S60">
            <v>48.981365203857401</v>
          </cell>
          <cell r="T60">
            <v>55.489612579345703</v>
          </cell>
          <cell r="U60">
            <v>51.405624389648437</v>
          </cell>
          <cell r="V60">
            <v>58.045978546142578</v>
          </cell>
          <cell r="W60">
            <v>50</v>
          </cell>
        </row>
        <row r="61">
          <cell r="B61" t="str">
            <v>D</v>
          </cell>
          <cell r="C61">
            <v>53.426792144775391</v>
          </cell>
          <cell r="D61">
            <v>54.205608367919922</v>
          </cell>
          <cell r="E61">
            <v>51.211071014404297</v>
          </cell>
          <cell r="F61">
            <v>50</v>
          </cell>
          <cell r="G61">
            <v>51.01214599609375</v>
          </cell>
          <cell r="H61">
            <v>40.031150817871094</v>
          </cell>
          <cell r="I61">
            <v>8.8615999221801758</v>
          </cell>
          <cell r="J61">
            <v>55.108360290527344</v>
          </cell>
          <cell r="K61">
            <v>50.7716064453125</v>
          </cell>
          <cell r="L61">
            <v>51.524391174316406</v>
          </cell>
          <cell r="M61">
            <v>56.097560882568359</v>
          </cell>
          <cell r="N61">
            <v>68.041236877441406</v>
          </cell>
          <cell r="O61">
            <v>61.472602844238281</v>
          </cell>
          <cell r="P61">
            <v>61.472602844238281</v>
          </cell>
          <cell r="R61">
            <v>54.0404052734375</v>
          </cell>
          <cell r="S61">
            <v>49.981365203857401</v>
          </cell>
          <cell r="T61">
            <v>56.38629150390625</v>
          </cell>
          <cell r="U61">
            <v>51.535087585449219</v>
          </cell>
          <cell r="V61">
            <v>60.153255462646484</v>
          </cell>
          <cell r="W61">
            <v>50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2"/>
      <sheetName val="Data"/>
      <sheetName val="Graf"/>
      <sheetName val="Gráficos PM"/>
      <sheetName val="Gráfico especial Eco3m"/>
      <sheetName val="Gráficos especiales"/>
      <sheetName val="Parámetros"/>
      <sheetName val="Gráfico1"/>
      <sheetName val="Pregunta"/>
      <sheetName val="Graf (2)"/>
      <sheetName val="Graf (3)"/>
      <sheetName val="Graf (4)"/>
    </sheetNames>
    <sheetDataSet>
      <sheetData sheetId="0" refreshError="1"/>
      <sheetData sheetId="1">
        <row r="215">
          <cell r="E215">
            <v>55.705707550048828</v>
          </cell>
        </row>
      </sheetData>
      <sheetData sheetId="2">
        <row r="8">
          <cell r="Q8" t="str">
            <v>Nov.</v>
          </cell>
        </row>
      </sheetData>
      <sheetData sheetId="3"/>
      <sheetData sheetId="4"/>
      <sheetData sheetId="5"/>
      <sheetData sheetId="6"/>
      <sheetData sheetId="7" refreshError="1"/>
      <sheetData sheetId="8">
        <row r="4">
          <cell r="A4" t="str">
            <v>EXPECTATIVA DE DEMANDA DE SUS PRODUCTOS A 3 MESES</v>
          </cell>
        </row>
        <row r="5">
          <cell r="A5" t="str">
            <v>EXPECTATIVA DE LA ECONOMÍA A 3 MESES</v>
          </cell>
        </row>
        <row r="6">
          <cell r="A6" t="str">
            <v>EXPECTATIVA DEL SECTOR A 3 MESES</v>
          </cell>
        </row>
        <row r="7">
          <cell r="A7" t="str">
            <v>EXPECTATIVA DE CONTRATACIÓN DE PERSONAL A 3 MESES</v>
          </cell>
        </row>
        <row r="8">
          <cell r="A8" t="str">
            <v>EXPECTATIVA DE LA SITUACIÓN DE SU EMPRESA A 3 MESES</v>
          </cell>
        </row>
        <row r="9">
          <cell r="A9" t="str">
            <v>EXPECTATIVA DE INVERSIÓN A 3 MESES</v>
          </cell>
        </row>
        <row r="10">
          <cell r="A10" t="str">
            <v>EXPECTATIVA DE DEMANDA A 12 MESES</v>
          </cell>
        </row>
        <row r="11">
          <cell r="A11" t="str">
            <v>EXPECTATIVA DE LA ECONOMÍA A 12 MESES</v>
          </cell>
        </row>
        <row r="12">
          <cell r="A12" t="str">
            <v>EXPECTATIVA DEL SECTOR A 12 MESES</v>
          </cell>
        </row>
        <row r="13">
          <cell r="A13" t="str">
            <v>EXPECTATIVA DE CONTRATACIÓN DE PERSONAL A 12 MESES</v>
          </cell>
        </row>
        <row r="14">
          <cell r="A14" t="str">
            <v>EXPECTATIVA DE LA SITUACIÓN DE SU EMPRESA A 12 MESES</v>
          </cell>
        </row>
        <row r="15">
          <cell r="A15" t="str">
            <v>EXPECTATIVA DE INVERSIÓN A 12 MESES</v>
          </cell>
        </row>
        <row r="16">
          <cell r="A16" t="str">
            <v>NIVEL DE PRODUCCIÓN</v>
          </cell>
        </row>
        <row r="17">
          <cell r="A17" t="str">
            <v>NIVEL DE VENTAS</v>
          </cell>
        </row>
        <row r="18">
          <cell r="A18" t="str">
            <v>NIVEL DE EMPLEO</v>
          </cell>
        </row>
        <row r="19">
          <cell r="A19" t="str">
            <v>NIVEL DE DEMANDA CON RESPECTO A LO ESPERADO</v>
          </cell>
        </row>
        <row r="20">
          <cell r="A20" t="str">
            <v>ÓRDENES DE COMPRA RESPECTO AL MES ANTERIOR</v>
          </cell>
        </row>
        <row r="21">
          <cell r="A21" t="str">
            <v>INVENTARIOS RESPECTO AL MES ANTERIOR</v>
          </cell>
        </row>
        <row r="22">
          <cell r="A22" t="str">
            <v>INVENTARIOS DE INSUMOS RESPECTO AL MES ANTERIOR</v>
          </cell>
        </row>
        <row r="23">
          <cell r="A23" t="str">
            <v>RAPIDEZ DE ENTREGA DE INSUMOS DE PROVEEDORES</v>
          </cell>
        </row>
        <row r="24">
          <cell r="A24" t="str">
            <v>SITUACIÓN FINANCIERA DE LA EMPRESA</v>
          </cell>
        </row>
        <row r="25">
          <cell r="A25" t="str">
            <v>SITUACIÓN DE ACCESO AL CRÉDITO DE LA EMPRESA</v>
          </cell>
        </row>
        <row r="26">
          <cell r="A26" t="str">
            <v>SITUACIÓN ACTUAL DEL NEGOCIO</v>
          </cell>
        </row>
        <row r="27">
          <cell r="A27" t="str">
            <v>EXPECTATIVA DE PRECIO PROMEDIO DE VENTA A 3 MESES</v>
          </cell>
        </row>
        <row r="28">
          <cell r="A28" t="str">
            <v>EXPECTATIVA DE PRECIO PROMEDIO DE INSUMOS A 3 MESES</v>
          </cell>
        </row>
        <row r="29">
          <cell r="A29" t="str">
            <v>ÍNDICE DE INVERSIÓN A 6 MESES</v>
          </cell>
        </row>
        <row r="30">
          <cell r="A30" t="str">
            <v>ÍNDICE DE CONFIANZA DEL CONSUMIDOR</v>
          </cell>
        </row>
      </sheetData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Tabla5" displayName="Tabla5" ref="B1:W61" totalsRowShown="0" headerRowDxfId="24" dataDxfId="23" tableBorderDxfId="22">
  <autoFilter ref="B1:W61"/>
  <tableColumns count="22">
    <tableColumn id="1" name="Columna1" dataDxfId="21"/>
    <tableColumn id="2" name="SITUACIÓN ACTUAL DEL NEGOCIO" dataDxfId="20"/>
    <tableColumn id="3" name="NIVEL DE VENTAS" dataDxfId="19"/>
    <tableColumn id="4" name="ÓRDENES DE COMPRA RESPECTO AL MES ANTERIOR" dataDxfId="18"/>
    <tableColumn id="5" name="NIVEL DE PRODUCCIÓN" dataDxfId="17"/>
    <tableColumn id="6" name="INVENTARIOS RESPECTO AL MES ANTERIOR" dataDxfId="16"/>
    <tableColumn id="7" name="NIVEL DE DEMANDA CON RESPECTO A LO ESPERADO" dataDxfId="15"/>
    <tableColumn id="8" name="Días de inventarios no deseados" dataDxfId="14"/>
    <tableColumn id="9" name="EXPECTATIVA DE DEMANDA DE SUS PRODUCTOS A 3 MESES" dataDxfId="13"/>
    <tableColumn id="10" name="EXPECTATIVA DE LA ECONOMÍA A 3 MESES" dataDxfId="12"/>
    <tableColumn id="11" name="EXPECTATIVA DEL SECTOR A 3 MESES" dataDxfId="11"/>
    <tableColumn id="12" name="EXPECTATIVA DE LA SITUACIÓN DE SU EMPRESA A 3 MESES" dataDxfId="10"/>
    <tableColumn id="20" name="EXPECTATIVA DE DEMANDA A 12 MESES" dataDxfId="9"/>
    <tableColumn id="19" name="EXPECTATIVA DE LA ECONOMÍA A 12 MESES" dataDxfId="8"/>
    <tableColumn id="18" name="EXPECTATIVA DEL SECTOR A 12 MESES" dataDxfId="7"/>
    <tableColumn id="21" name="EXPECTATIVA DE LA SITUACIÓN DE SU EMPRESA A 12 MESES" dataDxfId="6"/>
    <tableColumn id="17" name="EXPECTATIVA DE CONTRATACIÓN DE PERSONAL A 12 MESES" dataDxfId="5"/>
    <tableColumn id="22" name="Contratacion a 3 meses" dataDxfId="4"/>
    <tableColumn id="13" name="EXPECTATIVA DE PRECIO PROMEDIO DE VENTA A 3 MESES" dataDxfId="3"/>
    <tableColumn id="14" name="EXPECTATIVA DE PRECIO PROMEDIO DE INSUMOS A 3 MESES" dataDxfId="2"/>
    <tableColumn id="15" name="ORDENES DE COMPRA A 3 MESES" dataDxfId="1"/>
    <tableColumn id="16" name="CINCUENT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1"/>
  <sheetViews>
    <sheetView tabSelected="1" topLeftCell="B1" zoomScale="55" zoomScaleNormal="55" workbookViewId="0">
      <pane xSplit="1" ySplit="1" topLeftCell="I38" activePane="bottomRight" state="frozen"/>
      <selection activeCell="D3" sqref="D3"/>
      <selection pane="topRight" activeCell="D3" sqref="D3"/>
      <selection pane="bottomLeft" activeCell="D3" sqref="D3"/>
      <selection pane="bottomRight" activeCell="AM274" sqref="AM274"/>
    </sheetView>
  </sheetViews>
  <sheetFormatPr baseColWidth="10" defaultColWidth="11.42578125" defaultRowHeight="26.25" x14ac:dyDescent="0.4"/>
  <cols>
    <col min="1" max="1" width="4" style="1" hidden="1" customWidth="1"/>
    <col min="2" max="23" width="15.140625" style="45" customWidth="1"/>
    <col min="24" max="24" width="4" style="1" customWidth="1"/>
    <col min="25" max="33" width="11.42578125" style="1"/>
    <col min="34" max="34" width="27.5703125" style="1" customWidth="1"/>
    <col min="35" max="35" width="11.42578125" style="1"/>
    <col min="36" max="36" width="0.7109375" style="1" customWidth="1"/>
    <col min="37" max="37" width="19.28515625" style="8" customWidth="1"/>
    <col min="38" max="38" width="5.5703125" style="8" customWidth="1"/>
    <col min="39" max="39" width="9.28515625" style="8" customWidth="1"/>
    <col min="40" max="40" width="3.5703125" style="8" customWidth="1"/>
    <col min="41" max="41" width="14" style="8" customWidth="1"/>
    <col min="42" max="42" width="2.28515625" style="8" customWidth="1"/>
    <col min="43" max="43" width="12.5703125" style="8" customWidth="1"/>
    <col min="44" max="44" width="12.5703125" style="9" hidden="1" customWidth="1"/>
    <col min="45" max="45" width="3.5703125" style="1" customWidth="1"/>
    <col min="46" max="46" width="11.42578125" style="1"/>
    <col min="47" max="47" width="1.42578125" style="1" customWidth="1"/>
    <col min="48" max="48" width="2.42578125" style="1" customWidth="1"/>
    <col min="49" max="16384" width="11.42578125" style="1"/>
  </cols>
  <sheetData>
    <row r="1" spans="1:46" ht="75" x14ac:dyDescent="0.4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5" t="s">
        <v>13</v>
      </c>
      <c r="P1" s="5" t="s">
        <v>14</v>
      </c>
      <c r="Q1" s="5" t="s">
        <v>15</v>
      </c>
      <c r="R1" s="6" t="s">
        <v>16</v>
      </c>
      <c r="S1" s="7" t="s">
        <v>17</v>
      </c>
      <c r="T1" s="3" t="s">
        <v>18</v>
      </c>
      <c r="U1" s="3" t="s">
        <v>19</v>
      </c>
      <c r="V1" s="3" t="s">
        <v>20</v>
      </c>
      <c r="W1" s="2" t="s">
        <v>21</v>
      </c>
    </row>
    <row r="2" spans="1:46" ht="18" customHeight="1" x14ac:dyDescent="0.4">
      <c r="A2" s="10"/>
      <c r="B2" s="11" t="s">
        <v>22</v>
      </c>
      <c r="C2" s="12">
        <v>59.744408945686899</v>
      </c>
      <c r="D2" s="12">
        <v>50.949367088607602</v>
      </c>
      <c r="E2" s="12">
        <v>49.581589958159</v>
      </c>
      <c r="F2" s="12">
        <v>48.876404494382022</v>
      </c>
      <c r="G2" s="12">
        <v>46.551724137931039</v>
      </c>
      <c r="H2" s="12">
        <v>43.831168831168831</v>
      </c>
      <c r="I2" s="13">
        <v>9.2777777777777786</v>
      </c>
      <c r="J2" s="12">
        <v>59.591194968553459</v>
      </c>
      <c r="K2" s="12">
        <v>54.231974921630098</v>
      </c>
      <c r="L2" s="12">
        <v>55.799373040752357</v>
      </c>
      <c r="M2" s="12">
        <v>60.252365930599375</v>
      </c>
      <c r="N2" s="14">
        <v>70.72784810126582</v>
      </c>
      <c r="O2" s="14">
        <v>65.189873417721515</v>
      </c>
      <c r="P2" s="14">
        <v>63.9937106918239</v>
      </c>
      <c r="Q2" s="14">
        <v>68.051118210862626</v>
      </c>
      <c r="R2" s="14">
        <v>57.547169811320757</v>
      </c>
      <c r="S2" s="14">
        <v>50.15723270440251</v>
      </c>
      <c r="T2" s="12">
        <v>54.603174603174601</v>
      </c>
      <c r="U2" s="12">
        <v>50.649350649350652</v>
      </c>
      <c r="V2" s="15"/>
      <c r="W2" s="13">
        <v>50</v>
      </c>
      <c r="Y2" s="16" t="s">
        <v>1</v>
      </c>
      <c r="Z2" s="16"/>
      <c r="AA2" s="16"/>
      <c r="AB2" s="16"/>
      <c r="AC2" s="16"/>
      <c r="AD2" s="16"/>
      <c r="AE2" s="16"/>
      <c r="AF2" s="16"/>
      <c r="AG2" s="16"/>
      <c r="AH2" s="16"/>
      <c r="AI2" s="17"/>
      <c r="AJ2" s="17"/>
    </row>
    <row r="3" spans="1:46" ht="18" customHeight="1" x14ac:dyDescent="0.4">
      <c r="A3" s="10"/>
      <c r="B3" s="11" t="s">
        <v>23</v>
      </c>
      <c r="C3" s="12">
        <v>58.878504672897193</v>
      </c>
      <c r="D3" s="12">
        <v>46.666666666666664</v>
      </c>
      <c r="E3" s="12">
        <v>47.33606557377049</v>
      </c>
      <c r="F3" s="12">
        <v>47.953216374269005</v>
      </c>
      <c r="G3" s="12">
        <v>49.137931034482762</v>
      </c>
      <c r="H3" s="12">
        <v>42.307692307692307</v>
      </c>
      <c r="I3" s="13">
        <v>9.3257311171891502</v>
      </c>
      <c r="J3" s="12">
        <v>57.165109034267914</v>
      </c>
      <c r="K3" s="12">
        <v>50.157728706624603</v>
      </c>
      <c r="L3" s="12">
        <v>54.075235109717866</v>
      </c>
      <c r="M3" s="12">
        <v>58.044164037854884</v>
      </c>
      <c r="N3" s="14">
        <v>68.75</v>
      </c>
      <c r="O3" s="14">
        <v>60.534591194968556</v>
      </c>
      <c r="P3" s="14">
        <v>62.264150943396224</v>
      </c>
      <c r="Q3" s="14">
        <v>67.452830188679243</v>
      </c>
      <c r="R3" s="14">
        <v>56.521739130434781</v>
      </c>
      <c r="S3" s="14">
        <v>49.074074074074076</v>
      </c>
      <c r="T3" s="12">
        <v>55.063291139240512</v>
      </c>
      <c r="U3" s="12">
        <v>51.785714285714278</v>
      </c>
      <c r="V3" s="12">
        <v>56.643356643356647</v>
      </c>
      <c r="W3" s="13">
        <v>50</v>
      </c>
      <c r="Y3" s="18" t="s">
        <v>24</v>
      </c>
      <c r="Z3" s="18"/>
      <c r="AA3" s="18"/>
      <c r="AB3" s="18"/>
      <c r="AC3" s="18"/>
      <c r="AD3" s="18" t="e">
        <v>#N/A</v>
      </c>
      <c r="AE3" s="18"/>
      <c r="AF3" s="18"/>
      <c r="AG3" s="18"/>
      <c r="AH3" s="18"/>
      <c r="AI3" s="19"/>
      <c r="AJ3" s="19"/>
    </row>
    <row r="4" spans="1:46" ht="26.25" customHeight="1" x14ac:dyDescent="0.4">
      <c r="A4" s="20"/>
      <c r="B4" s="15" t="s">
        <v>25</v>
      </c>
      <c r="C4" s="12">
        <v>58.982035928143716</v>
      </c>
      <c r="D4" s="12">
        <v>50.923076923076927</v>
      </c>
      <c r="E4" s="12">
        <v>47</v>
      </c>
      <c r="F4" s="12">
        <v>50</v>
      </c>
      <c r="G4" s="12">
        <v>51.871657754010698</v>
      </c>
      <c r="H4" s="12">
        <v>42.138364779874216</v>
      </c>
      <c r="I4" s="13">
        <v>9.5412844036697209</v>
      </c>
      <c r="J4" s="12">
        <v>56.88073394495413</v>
      </c>
      <c r="K4" s="12">
        <v>49.388379204892971</v>
      </c>
      <c r="L4" s="12">
        <v>54.103343465045597</v>
      </c>
      <c r="M4" s="12">
        <v>58.206686930091188</v>
      </c>
      <c r="N4" s="14">
        <v>67.125382262996951</v>
      </c>
      <c r="O4" s="14">
        <v>56.060606060606055</v>
      </c>
      <c r="P4" s="14">
        <v>60.757575757575758</v>
      </c>
      <c r="Q4" s="14">
        <v>65.454545454545453</v>
      </c>
      <c r="R4" s="14">
        <v>53.787878787878782</v>
      </c>
      <c r="S4" s="14">
        <v>49.088145896656535</v>
      </c>
      <c r="T4" s="12">
        <v>54.938271604938272</v>
      </c>
      <c r="U4" s="12">
        <v>52.553191489361708</v>
      </c>
      <c r="V4" s="12">
        <v>57.833333333333336</v>
      </c>
      <c r="W4" s="13">
        <v>50</v>
      </c>
      <c r="Y4" s="18" t="e">
        <v>#N/A</v>
      </c>
      <c r="Z4" s="18"/>
      <c r="AA4" s="18"/>
      <c r="AB4" s="18"/>
      <c r="AC4" s="18"/>
      <c r="AD4" s="18" t="e">
        <v>#N/A</v>
      </c>
      <c r="AE4" s="18"/>
      <c r="AF4" s="18"/>
      <c r="AG4" s="18"/>
      <c r="AH4" s="18"/>
      <c r="AI4" s="19"/>
      <c r="AJ4" s="21"/>
      <c r="AK4" s="22"/>
      <c r="AL4" s="22"/>
      <c r="AM4" s="22"/>
      <c r="AN4" s="22"/>
      <c r="AO4" s="22"/>
      <c r="AP4" s="22"/>
      <c r="AQ4" s="22"/>
      <c r="AR4" s="23"/>
    </row>
    <row r="5" spans="1:46" ht="26.25" customHeight="1" x14ac:dyDescent="0.4">
      <c r="A5" s="20"/>
      <c r="B5" s="15" t="s">
        <v>26</v>
      </c>
      <c r="C5" s="12">
        <v>59.29577464788732</v>
      </c>
      <c r="D5" s="12">
        <v>52.435530085959883</v>
      </c>
      <c r="E5" s="12">
        <v>48.884758364312269</v>
      </c>
      <c r="F5" s="12">
        <v>49.206349206349209</v>
      </c>
      <c r="G5" s="12">
        <v>48.974358974358978</v>
      </c>
      <c r="H5" s="12">
        <v>42.251461988304094</v>
      </c>
      <c r="I5" s="13">
        <v>7.9236744954392009</v>
      </c>
      <c r="J5" s="12">
        <v>57.7683615819209</v>
      </c>
      <c r="K5" s="12">
        <v>46.742209631728052</v>
      </c>
      <c r="L5" s="12">
        <v>52.142857142857146</v>
      </c>
      <c r="M5" s="12">
        <v>58.62068965517242</v>
      </c>
      <c r="N5" s="14">
        <v>66.71388101983004</v>
      </c>
      <c r="O5" s="14">
        <v>55.539772727272727</v>
      </c>
      <c r="P5" s="14">
        <v>61.53846153846154</v>
      </c>
      <c r="Q5" s="14">
        <v>68.091168091168086</v>
      </c>
      <c r="R5" s="14">
        <v>56.17977528089888</v>
      </c>
      <c r="S5" s="14">
        <v>49.016853932584269</v>
      </c>
      <c r="T5" s="12">
        <v>56.321839080459768</v>
      </c>
      <c r="U5" s="12">
        <v>53.2</v>
      </c>
      <c r="V5" s="12">
        <v>54.658385093167702</v>
      </c>
      <c r="W5" s="13">
        <v>50</v>
      </c>
      <c r="AJ5" s="24"/>
      <c r="AK5" s="22"/>
      <c r="AL5" s="22"/>
      <c r="AM5" s="22"/>
      <c r="AN5" s="22"/>
      <c r="AO5" s="22"/>
      <c r="AP5" s="22"/>
      <c r="AQ5" s="22"/>
      <c r="AR5" s="23"/>
    </row>
    <row r="6" spans="1:46" ht="26.25" customHeight="1" x14ac:dyDescent="0.4">
      <c r="A6" s="20"/>
      <c r="B6" s="15" t="s">
        <v>25</v>
      </c>
      <c r="C6" s="12">
        <v>57.022471910112358</v>
      </c>
      <c r="D6" s="12">
        <v>52.556818181818187</v>
      </c>
      <c r="E6" s="12">
        <v>50.535714285714285</v>
      </c>
      <c r="F6" s="12">
        <v>52</v>
      </c>
      <c r="G6" s="12">
        <v>48.557692307692314</v>
      </c>
      <c r="H6" s="12">
        <v>40.816326530612244</v>
      </c>
      <c r="I6" s="13">
        <v>6.81755725190839</v>
      </c>
      <c r="J6" s="12">
        <v>56.741573033707859</v>
      </c>
      <c r="K6" s="12">
        <v>45.070422535211272</v>
      </c>
      <c r="L6" s="12">
        <v>50.566572237960337</v>
      </c>
      <c r="M6" s="12">
        <v>58.38068181818182</v>
      </c>
      <c r="N6" s="14">
        <v>66.242937853107335</v>
      </c>
      <c r="O6" s="14">
        <v>53.835227272727273</v>
      </c>
      <c r="P6" s="14">
        <v>58.664772727272727</v>
      </c>
      <c r="Q6" s="14">
        <v>64.957264957264954</v>
      </c>
      <c r="R6" s="14">
        <v>54.634831460674164</v>
      </c>
      <c r="S6" s="14">
        <v>49.581005586592184</v>
      </c>
      <c r="T6" s="12">
        <v>55.113636363636367</v>
      </c>
      <c r="U6" s="12">
        <v>51.730769230769226</v>
      </c>
      <c r="V6" s="12">
        <v>59.210526315789465</v>
      </c>
      <c r="W6" s="13">
        <v>50</v>
      </c>
      <c r="AJ6" s="24"/>
      <c r="AK6" s="25">
        <v>1</v>
      </c>
      <c r="AL6" s="26" t="s">
        <v>27</v>
      </c>
      <c r="AM6" s="26"/>
      <c r="AN6" s="26"/>
      <c r="AO6" s="26"/>
      <c r="AP6" s="22"/>
      <c r="AQ6" s="22"/>
      <c r="AR6" s="23"/>
    </row>
    <row r="7" spans="1:46" ht="26.25" customHeight="1" x14ac:dyDescent="0.4">
      <c r="A7" s="20"/>
      <c r="B7" s="11" t="s">
        <v>28</v>
      </c>
      <c r="C7" s="12">
        <v>58.435582822085884</v>
      </c>
      <c r="D7" s="12">
        <v>53.605015673981192</v>
      </c>
      <c r="E7" s="12">
        <v>49.610894941634243</v>
      </c>
      <c r="F7" s="12">
        <v>52.571428571428569</v>
      </c>
      <c r="G7" s="12">
        <v>43.01075268817204</v>
      </c>
      <c r="H7" s="12">
        <v>40.575079872204469</v>
      </c>
      <c r="I7" s="13">
        <v>6.6073865546218471</v>
      </c>
      <c r="J7" s="12">
        <v>60.99071207430341</v>
      </c>
      <c r="K7" s="12">
        <v>50.625</v>
      </c>
      <c r="L7" s="12">
        <v>53.271028037383175</v>
      </c>
      <c r="M7" s="12">
        <v>58.80503144654088</v>
      </c>
      <c r="N7" s="14">
        <v>66.510903426791273</v>
      </c>
      <c r="O7" s="14">
        <v>55.414012738853501</v>
      </c>
      <c r="P7" s="14">
        <v>58.906250000000007</v>
      </c>
      <c r="Q7" s="14">
        <v>64.420062695924756</v>
      </c>
      <c r="R7" s="14">
        <v>57.453416149068325</v>
      </c>
      <c r="S7" s="14">
        <v>51.238390092879257</v>
      </c>
      <c r="T7" s="12">
        <v>53.448275862068961</v>
      </c>
      <c r="U7" s="12">
        <v>54.888888888888886</v>
      </c>
      <c r="V7" s="12">
        <v>60.876132930513592</v>
      </c>
      <c r="W7" s="13">
        <v>50</v>
      </c>
      <c r="AJ7" s="24"/>
      <c r="AK7" s="22"/>
      <c r="AL7" s="22"/>
      <c r="AM7" s="27" t="s">
        <v>29</v>
      </c>
      <c r="AN7" s="22"/>
      <c r="AO7" s="27" t="s">
        <v>30</v>
      </c>
      <c r="AP7" s="22"/>
      <c r="AQ7" s="28" t="s">
        <v>31</v>
      </c>
      <c r="AR7" s="29" t="s">
        <v>31</v>
      </c>
    </row>
    <row r="8" spans="1:46" ht="26.25" customHeight="1" x14ac:dyDescent="0.4">
      <c r="A8" s="20"/>
      <c r="B8" s="11" t="s">
        <v>28</v>
      </c>
      <c r="C8" s="12">
        <v>55.739795918367349</v>
      </c>
      <c r="D8" s="12">
        <v>52.21932114882506</v>
      </c>
      <c r="E8" s="12">
        <v>49.361022364217256</v>
      </c>
      <c r="F8" s="12">
        <v>52.336448598130836</v>
      </c>
      <c r="G8" s="12">
        <v>45.758928571428569</v>
      </c>
      <c r="H8" s="12">
        <v>41.223404255319153</v>
      </c>
      <c r="I8" s="13">
        <v>8.3584108258154046</v>
      </c>
      <c r="J8" s="12">
        <v>57.180156657963444</v>
      </c>
      <c r="K8" s="12">
        <v>46.719160104986877</v>
      </c>
      <c r="L8" s="12">
        <v>50.78125</v>
      </c>
      <c r="M8" s="12">
        <v>57.942708333333329</v>
      </c>
      <c r="N8" s="14">
        <v>65.762273901808783</v>
      </c>
      <c r="O8" s="14">
        <v>54.05759162303665</v>
      </c>
      <c r="P8" s="14">
        <v>59.948320413436697</v>
      </c>
      <c r="Q8" s="14">
        <v>64.229765013054831</v>
      </c>
      <c r="R8" s="14">
        <v>55.784061696658092</v>
      </c>
      <c r="S8" s="14">
        <v>49.222797927461137</v>
      </c>
      <c r="T8" s="12">
        <v>52.979274611398964</v>
      </c>
      <c r="U8" s="12">
        <v>50.370370370370367</v>
      </c>
      <c r="V8" s="12">
        <v>56.51558073654391</v>
      </c>
      <c r="W8" s="13">
        <v>50</v>
      </c>
      <c r="AJ8" s="24">
        <v>83</v>
      </c>
      <c r="AK8" s="22" t="s">
        <v>32</v>
      </c>
      <c r="AL8" s="22"/>
      <c r="AM8" s="22">
        <v>18.584070205688477</v>
      </c>
      <c r="AN8" s="30"/>
      <c r="AO8" s="31">
        <v>13.569321632385254</v>
      </c>
      <c r="AP8" s="31"/>
      <c r="AQ8" s="31">
        <v>52.507374286651611</v>
      </c>
      <c r="AR8" s="32">
        <f>(AN8-AP8)/2+50</f>
        <v>50</v>
      </c>
      <c r="AT8" s="33"/>
    </row>
    <row r="9" spans="1:46" ht="26.25" customHeight="1" x14ac:dyDescent="0.4">
      <c r="A9" s="20"/>
      <c r="B9" s="11" t="s">
        <v>26</v>
      </c>
      <c r="C9" s="12">
        <v>55.514705882352942</v>
      </c>
      <c r="D9" s="12">
        <v>47.875</v>
      </c>
      <c r="E9" s="12">
        <v>46.09375</v>
      </c>
      <c r="F9" s="12">
        <v>49.769585253456221</v>
      </c>
      <c r="G9" s="12">
        <v>47.071129707112966</v>
      </c>
      <c r="H9" s="12">
        <v>39.11392405063291</v>
      </c>
      <c r="I9" s="13">
        <v>7.0469007381507396</v>
      </c>
      <c r="J9" s="12">
        <v>54.779411764705884</v>
      </c>
      <c r="K9" s="12">
        <v>42.222222222222221</v>
      </c>
      <c r="L9" s="12">
        <v>48.03921568627451</v>
      </c>
      <c r="M9" s="12">
        <v>54.299754299754298</v>
      </c>
      <c r="N9" s="14">
        <v>60.837438423645331</v>
      </c>
      <c r="O9" s="14">
        <v>49.262899262899261</v>
      </c>
      <c r="P9" s="14">
        <v>55.405405405405403</v>
      </c>
      <c r="Q9" s="14">
        <v>61.576354679802961</v>
      </c>
      <c r="R9" s="14">
        <v>50.243902439024389</v>
      </c>
      <c r="S9" s="14">
        <v>46.463414634146339</v>
      </c>
      <c r="T9" s="12">
        <v>55.263157894736835</v>
      </c>
      <c r="U9" s="12">
        <v>52.669039145907469</v>
      </c>
      <c r="V9" s="12">
        <v>55.54016620498615</v>
      </c>
      <c r="W9" s="13">
        <v>50</v>
      </c>
      <c r="AJ9" s="24">
        <v>84</v>
      </c>
      <c r="AK9" s="22" t="s">
        <v>33</v>
      </c>
      <c r="AL9" s="22"/>
      <c r="AM9" s="22">
        <v>20.872274398803711</v>
      </c>
      <c r="AN9" s="30"/>
      <c r="AO9" s="31">
        <v>14.018692016601563</v>
      </c>
      <c r="AP9" s="31"/>
      <c r="AQ9" s="34">
        <v>53.426791191101074</v>
      </c>
      <c r="AR9" s="32">
        <f>(AN9-AP9)/2+50</f>
        <v>50</v>
      </c>
      <c r="AT9" s="33"/>
    </row>
    <row r="10" spans="1:46" ht="26.25" customHeight="1" x14ac:dyDescent="0.4">
      <c r="A10" s="20"/>
      <c r="B10" s="11" t="s">
        <v>34</v>
      </c>
      <c r="C10" s="12">
        <v>55.402010050251263</v>
      </c>
      <c r="D10" s="12">
        <v>47.974683544303801</v>
      </c>
      <c r="E10" s="12">
        <v>45.4983922829582</v>
      </c>
      <c r="F10" s="12">
        <v>49.545454545454547</v>
      </c>
      <c r="G10" s="12">
        <v>48.464912280701753</v>
      </c>
      <c r="H10" s="12">
        <v>40.641711229946523</v>
      </c>
      <c r="I10" s="13">
        <v>7.5260294117647035</v>
      </c>
      <c r="J10" s="12">
        <v>55.867346938775512</v>
      </c>
      <c r="K10" s="12">
        <v>43.222506393861892</v>
      </c>
      <c r="L10" s="12">
        <v>48.091603053435115</v>
      </c>
      <c r="M10" s="12">
        <v>55.256410256410263</v>
      </c>
      <c r="N10" s="14">
        <v>63.636363636363633</v>
      </c>
      <c r="O10" s="14">
        <v>50.639386189258317</v>
      </c>
      <c r="P10" s="14">
        <v>55.681818181818187</v>
      </c>
      <c r="Q10" s="14">
        <v>60.732323232323225</v>
      </c>
      <c r="R10" s="14">
        <v>53.266331658291456</v>
      </c>
      <c r="S10" s="14">
        <v>47.842639593908629</v>
      </c>
      <c r="T10" s="12">
        <v>53.46153846153846</v>
      </c>
      <c r="U10" s="12">
        <v>50.709219858156033</v>
      </c>
      <c r="V10" s="12">
        <v>54.096045197740118</v>
      </c>
      <c r="W10" s="13">
        <v>50</v>
      </c>
      <c r="AJ10" s="24"/>
      <c r="AK10" s="35" t="s">
        <v>35</v>
      </c>
      <c r="AL10" s="36"/>
      <c r="AM10" s="36"/>
      <c r="AN10" s="36"/>
      <c r="AO10" s="36"/>
      <c r="AP10" s="36"/>
      <c r="AQ10" s="37">
        <v>0.91941690444946289</v>
      </c>
      <c r="AR10" s="38">
        <f>AR9-AR8</f>
        <v>0</v>
      </c>
    </row>
    <row r="11" spans="1:46" ht="26.25" customHeight="1" x14ac:dyDescent="0.4">
      <c r="A11" s="39" t="s">
        <v>36</v>
      </c>
      <c r="B11" s="15" t="s">
        <v>37</v>
      </c>
      <c r="C11" s="12">
        <v>57.397260273972606</v>
      </c>
      <c r="D11" s="12">
        <v>54.084507042253513</v>
      </c>
      <c r="E11" s="12">
        <v>49.285714285714292</v>
      </c>
      <c r="F11" s="12">
        <v>55.023923444976077</v>
      </c>
      <c r="G11" s="12">
        <v>46.411483253588514</v>
      </c>
      <c r="H11" s="12">
        <v>40.778097982708935</v>
      </c>
      <c r="I11" s="13">
        <v>5.7070563711098075</v>
      </c>
      <c r="J11" s="12">
        <v>57.734806629834253</v>
      </c>
      <c r="K11" s="12">
        <v>44.972067039106143</v>
      </c>
      <c r="L11" s="12">
        <v>49.305555555555557</v>
      </c>
      <c r="M11" s="12">
        <v>56.005586592178766</v>
      </c>
      <c r="N11" s="14">
        <v>64.606741573033716</v>
      </c>
      <c r="O11" s="14">
        <v>53.142857142857146</v>
      </c>
      <c r="P11" s="14">
        <v>55.882352941176471</v>
      </c>
      <c r="Q11" s="14">
        <v>61.376404494382022</v>
      </c>
      <c r="R11" s="14">
        <v>52.653631284916202</v>
      </c>
      <c r="S11" s="14">
        <v>48.89807162534435</v>
      </c>
      <c r="T11" s="12">
        <v>55.352112676056343</v>
      </c>
      <c r="U11" s="12">
        <v>52.462121212121218</v>
      </c>
      <c r="V11" s="12">
        <v>56.5015479876161</v>
      </c>
      <c r="W11" s="13">
        <v>50</v>
      </c>
      <c r="AJ11" s="24"/>
      <c r="AK11" s="22"/>
      <c r="AL11" s="22"/>
      <c r="AM11" s="22"/>
      <c r="AN11" s="22"/>
      <c r="AO11" s="22"/>
      <c r="AP11" s="22"/>
      <c r="AQ11" s="22"/>
      <c r="AR11" s="23"/>
    </row>
    <row r="12" spans="1:46" ht="26.25" customHeight="1" x14ac:dyDescent="0.4">
      <c r="B12" s="15" t="s">
        <v>38</v>
      </c>
      <c r="C12" s="12">
        <v>56.534090909090907</v>
      </c>
      <c r="D12" s="12">
        <v>52.478134110787167</v>
      </c>
      <c r="E12" s="12">
        <v>49.820788530465947</v>
      </c>
      <c r="F12" s="12">
        <v>53.94736842105263</v>
      </c>
      <c r="G12" s="12">
        <v>44.902912621359228</v>
      </c>
      <c r="H12" s="12">
        <v>42.794117647058826</v>
      </c>
      <c r="I12" s="13">
        <v>5.570868583287556</v>
      </c>
      <c r="J12" s="12">
        <v>55.128205128205131</v>
      </c>
      <c r="K12" s="12">
        <v>44.812680115273771</v>
      </c>
      <c r="L12" s="12">
        <v>49.142857142857146</v>
      </c>
      <c r="M12" s="12">
        <v>54.741379310344826</v>
      </c>
      <c r="N12" s="14">
        <v>65.660919540229884</v>
      </c>
      <c r="O12" s="14">
        <v>55.131964809384158</v>
      </c>
      <c r="P12" s="14">
        <v>56.980056980056979</v>
      </c>
      <c r="Q12" s="14">
        <v>61.253561253561251</v>
      </c>
      <c r="R12" s="14">
        <v>54.857142857142861</v>
      </c>
      <c r="S12" s="14">
        <v>48.86685552407932</v>
      </c>
      <c r="T12" s="12">
        <v>55.377906976744185</v>
      </c>
      <c r="U12" s="12">
        <v>52.610441767068274</v>
      </c>
      <c r="V12" s="12">
        <v>52.844311377245504</v>
      </c>
      <c r="W12" s="13">
        <v>50</v>
      </c>
      <c r="AJ12" s="24"/>
      <c r="AK12" s="22"/>
      <c r="AL12" s="22"/>
      <c r="AM12" s="22"/>
      <c r="AN12" s="22"/>
      <c r="AO12" s="22"/>
      <c r="AP12" s="22"/>
      <c r="AQ12" s="22"/>
      <c r="AR12" s="23"/>
    </row>
    <row r="13" spans="1:46" ht="26.25" customHeight="1" x14ac:dyDescent="0.4">
      <c r="B13" s="15" t="s">
        <v>39</v>
      </c>
      <c r="C13" s="12">
        <v>57.945205479452056</v>
      </c>
      <c r="D13" s="12">
        <v>50</v>
      </c>
      <c r="E13" s="12">
        <v>45.108695652173914</v>
      </c>
      <c r="F13" s="12">
        <v>50.746268656716417</v>
      </c>
      <c r="G13" s="12">
        <v>49.043062200956932</v>
      </c>
      <c r="H13" s="12">
        <v>41.101694915254242</v>
      </c>
      <c r="I13" s="13">
        <v>5.2775734265734258</v>
      </c>
      <c r="J13" s="12">
        <v>51.510989010989007</v>
      </c>
      <c r="K13" s="12">
        <v>44.598337950138507</v>
      </c>
      <c r="L13" s="12">
        <v>47.664835164835161</v>
      </c>
      <c r="M13" s="12">
        <v>54.41988950276243</v>
      </c>
      <c r="N13" s="14">
        <v>66.066481994459835</v>
      </c>
      <c r="O13" s="14">
        <v>56.005586592178766</v>
      </c>
      <c r="P13" s="14">
        <v>57.61772853185596</v>
      </c>
      <c r="Q13" s="14">
        <v>63.02521008403361</v>
      </c>
      <c r="R13" s="14">
        <v>52.472527472527474</v>
      </c>
      <c r="S13" s="14">
        <v>45.479452054794521</v>
      </c>
      <c r="T13" s="12">
        <v>55.277777777777779</v>
      </c>
      <c r="U13" s="12">
        <v>52.5</v>
      </c>
      <c r="V13" s="12">
        <v>50.15723270440251</v>
      </c>
      <c r="W13" s="13">
        <v>50</v>
      </c>
      <c r="AJ13" s="24"/>
      <c r="AK13" s="22"/>
      <c r="AL13" s="22"/>
      <c r="AM13" s="22"/>
      <c r="AN13" s="22"/>
      <c r="AO13" s="22"/>
      <c r="AP13" s="22"/>
      <c r="AQ13" s="22"/>
      <c r="AR13" s="23"/>
    </row>
    <row r="14" spans="1:46" ht="26.25" customHeight="1" x14ac:dyDescent="0.4">
      <c r="B14" s="15" t="s">
        <v>40</v>
      </c>
      <c r="C14" s="12">
        <v>57.422969187675065</v>
      </c>
      <c r="D14" s="12">
        <v>47.598870056497177</v>
      </c>
      <c r="E14" s="12">
        <v>45.229681978798588</v>
      </c>
      <c r="F14" s="12">
        <v>45.145631067961169</v>
      </c>
      <c r="G14" s="12">
        <v>50.704225352112672</v>
      </c>
      <c r="H14" s="12">
        <v>40.660919540229891</v>
      </c>
      <c r="I14" s="13">
        <v>9.2297709923664115</v>
      </c>
      <c r="J14" s="12">
        <v>50.842696629213478</v>
      </c>
      <c r="K14" s="12">
        <v>42.514124293785308</v>
      </c>
      <c r="L14" s="12">
        <v>47.893258426966291</v>
      </c>
      <c r="M14" s="12">
        <v>53.501400560224091</v>
      </c>
      <c r="N14" s="14">
        <v>64.507042253521135</v>
      </c>
      <c r="O14" s="14">
        <v>56.09065155807366</v>
      </c>
      <c r="P14" s="14">
        <v>56.162464985994397</v>
      </c>
      <c r="Q14" s="14">
        <v>60.393258426966291</v>
      </c>
      <c r="R14" s="14">
        <v>51.971830985915489</v>
      </c>
      <c r="S14" s="14">
        <v>45.403899721448468</v>
      </c>
      <c r="T14" s="12">
        <v>56.32022471910112</v>
      </c>
      <c r="U14" s="12">
        <v>52.723735408560316</v>
      </c>
      <c r="V14" s="12">
        <v>51.246105919003114</v>
      </c>
      <c r="W14" s="13">
        <v>50</v>
      </c>
    </row>
    <row r="15" spans="1:46" ht="26.25" customHeight="1" x14ac:dyDescent="0.4">
      <c r="B15" s="15" t="s">
        <v>23</v>
      </c>
      <c r="C15" s="12">
        <v>59.890109890109891</v>
      </c>
      <c r="D15" s="12">
        <v>46.619718309859152</v>
      </c>
      <c r="E15" s="12">
        <v>45.32871972318339</v>
      </c>
      <c r="F15" s="12">
        <v>50.487804878048777</v>
      </c>
      <c r="G15" s="12">
        <v>47.48858447488584</v>
      </c>
      <c r="H15" s="12">
        <v>42.128279883381921</v>
      </c>
      <c r="I15" s="13">
        <v>5.8930232558139579</v>
      </c>
      <c r="J15" s="12">
        <v>53.46260387811634</v>
      </c>
      <c r="K15" s="12">
        <v>46.67590027700831</v>
      </c>
      <c r="L15" s="12">
        <v>50.417827298050142</v>
      </c>
      <c r="M15" s="12">
        <v>55.602240896358545</v>
      </c>
      <c r="N15" s="14">
        <v>66.298342541436469</v>
      </c>
      <c r="O15" s="14">
        <v>59.078212290502798</v>
      </c>
      <c r="P15" s="14">
        <v>59.944751381215468</v>
      </c>
      <c r="Q15" s="14">
        <v>65.289256198347118</v>
      </c>
      <c r="R15" s="14">
        <v>54.807692307692314</v>
      </c>
      <c r="S15" s="14">
        <v>48.489010989010985</v>
      </c>
      <c r="T15" s="12">
        <v>56.906077348066297</v>
      </c>
      <c r="U15" s="12">
        <v>53.612167300380229</v>
      </c>
      <c r="V15" s="12">
        <v>55.287009063444117</v>
      </c>
      <c r="W15" s="13">
        <v>50</v>
      </c>
    </row>
    <row r="16" spans="1:46" ht="26.25" customHeight="1" x14ac:dyDescent="0.4">
      <c r="B16" s="15" t="s">
        <v>25</v>
      </c>
      <c r="C16" s="12">
        <v>59.13978494623656</v>
      </c>
      <c r="D16" s="12">
        <v>52.932960893854755</v>
      </c>
      <c r="E16" s="12">
        <v>49.65986394557823</v>
      </c>
      <c r="F16" s="12">
        <v>51.249999999999993</v>
      </c>
      <c r="G16" s="12">
        <v>48.139534883720934</v>
      </c>
      <c r="H16" s="12">
        <v>45.184135977337107</v>
      </c>
      <c r="I16" s="13">
        <v>5.1042707215265324</v>
      </c>
      <c r="J16" s="12">
        <v>57.005494505494504</v>
      </c>
      <c r="K16" s="12">
        <v>46.398891966759003</v>
      </c>
      <c r="L16" s="12">
        <v>50.828729281767963</v>
      </c>
      <c r="M16" s="12">
        <v>57.182320441988956</v>
      </c>
      <c r="N16" s="14">
        <v>69.346049046321539</v>
      </c>
      <c r="O16" s="14">
        <v>59.589041095890416</v>
      </c>
      <c r="P16" s="14">
        <v>61.307901907356957</v>
      </c>
      <c r="Q16" s="14">
        <v>66.758241758241752</v>
      </c>
      <c r="R16" s="14">
        <v>55.420054200542005</v>
      </c>
      <c r="S16" s="14">
        <v>48.497267759562838</v>
      </c>
      <c r="T16" s="12">
        <v>55.601092896174862</v>
      </c>
      <c r="U16" s="12">
        <v>52.509652509652518</v>
      </c>
      <c r="V16" s="12">
        <v>58.283132530120483</v>
      </c>
      <c r="W16" s="13">
        <v>50</v>
      </c>
    </row>
    <row r="17" spans="2:46" ht="26.25" customHeight="1" x14ac:dyDescent="0.4">
      <c r="B17" s="15" t="s">
        <v>26</v>
      </c>
      <c r="C17" s="12">
        <v>59.254143646408842</v>
      </c>
      <c r="D17" s="12">
        <v>55.982905982905983</v>
      </c>
      <c r="E17" s="12">
        <v>52.2887323943662</v>
      </c>
      <c r="F17" s="12">
        <v>53.367875647668392</v>
      </c>
      <c r="G17" s="12">
        <v>46.394230769230774</v>
      </c>
      <c r="H17" s="12">
        <v>44</v>
      </c>
      <c r="I17" s="13">
        <v>6.7441666666666649</v>
      </c>
      <c r="J17" s="12">
        <v>61.048158640226625</v>
      </c>
      <c r="K17" s="12">
        <v>54.166666666666664</v>
      </c>
      <c r="L17" s="12">
        <v>55.084745762711862</v>
      </c>
      <c r="M17" s="12">
        <v>58.857142857142854</v>
      </c>
      <c r="N17" s="14">
        <v>72.625698324022352</v>
      </c>
      <c r="O17" s="14">
        <v>67.556179775280896</v>
      </c>
      <c r="P17" s="14">
        <v>65.92178770949721</v>
      </c>
      <c r="Q17" s="14">
        <v>70.170454545454547</v>
      </c>
      <c r="R17" s="14">
        <v>58.217270194986071</v>
      </c>
      <c r="S17" s="14">
        <v>49.154929577464792</v>
      </c>
      <c r="T17" s="12">
        <v>55.44692737430168</v>
      </c>
      <c r="U17" s="12">
        <v>51.785714285714292</v>
      </c>
      <c r="V17" s="12">
        <v>61.68224299065421</v>
      </c>
      <c r="W17" s="13">
        <v>50</v>
      </c>
    </row>
    <row r="18" spans="2:46" ht="26.25" customHeight="1" x14ac:dyDescent="0.4">
      <c r="B18" s="15" t="s">
        <v>25</v>
      </c>
      <c r="C18" s="12">
        <v>58.928571428571431</v>
      </c>
      <c r="D18" s="12">
        <v>50.413223140495866</v>
      </c>
      <c r="E18" s="12">
        <v>50</v>
      </c>
      <c r="F18" s="12">
        <v>53.108808290155437</v>
      </c>
      <c r="G18" s="12">
        <v>49.509803921568633</v>
      </c>
      <c r="H18" s="12">
        <v>45.402298850574709</v>
      </c>
      <c r="I18" s="13">
        <v>4.4186722689075637</v>
      </c>
      <c r="J18" s="12">
        <v>58.016304347826086</v>
      </c>
      <c r="K18" s="12">
        <v>53.443526170798897</v>
      </c>
      <c r="L18" s="12">
        <v>53.260869565217398</v>
      </c>
      <c r="M18" s="12">
        <v>58.264462809917347</v>
      </c>
      <c r="N18" s="14">
        <v>70.350404312668459</v>
      </c>
      <c r="O18" s="14">
        <v>66.531165311653112</v>
      </c>
      <c r="P18" s="14">
        <v>64.769647696476966</v>
      </c>
      <c r="Q18" s="14">
        <v>70.708446866485005</v>
      </c>
      <c r="R18" s="14">
        <v>57.432432432432435</v>
      </c>
      <c r="S18" s="14">
        <v>49.457994579945797</v>
      </c>
      <c r="T18" s="12">
        <v>56.438356164383563</v>
      </c>
      <c r="U18" s="12">
        <v>53.088803088803097</v>
      </c>
      <c r="V18" s="12">
        <v>57.418397626112764</v>
      </c>
      <c r="W18" s="13">
        <v>50</v>
      </c>
    </row>
    <row r="19" spans="2:46" ht="26.25" customHeight="1" x14ac:dyDescent="0.4">
      <c r="B19" s="15" t="s">
        <v>28</v>
      </c>
      <c r="C19" s="12">
        <v>58.857142857142854</v>
      </c>
      <c r="D19" s="12">
        <v>52.485380116959071</v>
      </c>
      <c r="E19" s="12">
        <v>50.55147058823529</v>
      </c>
      <c r="F19" s="12">
        <v>52.105263157894733</v>
      </c>
      <c r="G19" s="12">
        <v>48.756218905472636</v>
      </c>
      <c r="H19" s="12">
        <v>44.807121661721069</v>
      </c>
      <c r="I19" s="13">
        <v>4.5336580645161249</v>
      </c>
      <c r="J19" s="12">
        <v>58.571428571428577</v>
      </c>
      <c r="K19" s="12">
        <v>54.347826086956516</v>
      </c>
      <c r="L19" s="12">
        <v>56.01719197707736</v>
      </c>
      <c r="M19" s="12">
        <v>58.620689655172406</v>
      </c>
      <c r="N19" s="14">
        <v>71.695402298850581</v>
      </c>
      <c r="O19" s="14">
        <v>67.959770114942529</v>
      </c>
      <c r="P19" s="14">
        <v>66.571428571428569</v>
      </c>
      <c r="Q19" s="14">
        <v>69.653179190751445</v>
      </c>
      <c r="R19" s="14">
        <v>57.999999999999993</v>
      </c>
      <c r="S19" s="14">
        <v>49.857954545454547</v>
      </c>
      <c r="T19" s="12">
        <v>58.236994219653184</v>
      </c>
      <c r="U19" s="12">
        <v>53.815261044176708</v>
      </c>
      <c r="V19" s="12">
        <v>59.294871794871796</v>
      </c>
      <c r="W19" s="13">
        <v>50</v>
      </c>
      <c r="Y19" s="16" t="s">
        <v>2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</row>
    <row r="20" spans="2:46" ht="26.25" customHeight="1" x14ac:dyDescent="0.4">
      <c r="B20" s="15" t="s">
        <v>28</v>
      </c>
      <c r="C20" s="12">
        <v>56.836461126005354</v>
      </c>
      <c r="D20" s="12">
        <v>51.362397820163487</v>
      </c>
      <c r="E20" s="12">
        <v>49.307958477508649</v>
      </c>
      <c r="F20" s="12">
        <v>48.774509803921568</v>
      </c>
      <c r="G20" s="12">
        <v>46.330275229357795</v>
      </c>
      <c r="H20" s="12">
        <v>40.985915492957744</v>
      </c>
      <c r="I20" s="13">
        <v>4.5305277996328357</v>
      </c>
      <c r="J20" s="12">
        <v>60.945945945945944</v>
      </c>
      <c r="K20" s="12">
        <v>60.975609756097562</v>
      </c>
      <c r="L20" s="12">
        <v>58.1989247311828</v>
      </c>
      <c r="M20" s="12">
        <v>60.991957104557649</v>
      </c>
      <c r="N20" s="14">
        <v>73.505434782608688</v>
      </c>
      <c r="O20" s="14">
        <v>74.587912087912088</v>
      </c>
      <c r="P20" s="14">
        <v>70.675675675675677</v>
      </c>
      <c r="Q20" s="14">
        <v>73.424657534246577</v>
      </c>
      <c r="R20" s="14">
        <v>57.72357723577236</v>
      </c>
      <c r="S20" s="14">
        <v>51.478494623655912</v>
      </c>
      <c r="T20" s="12">
        <v>56.351351351351354</v>
      </c>
      <c r="U20" s="12">
        <v>53.294573643410857</v>
      </c>
      <c r="V20" s="12">
        <v>58.787878787878789</v>
      </c>
      <c r="W20" s="13">
        <v>50</v>
      </c>
      <c r="Y20" s="18" t="s">
        <v>41</v>
      </c>
      <c r="Z20" s="18"/>
      <c r="AA20" s="18"/>
      <c r="AB20" s="18"/>
      <c r="AC20" s="18"/>
      <c r="AD20" s="18" t="e">
        <v>#N/A</v>
      </c>
      <c r="AE20" s="18"/>
      <c r="AF20" s="18"/>
      <c r="AG20" s="18"/>
      <c r="AH20" s="18"/>
      <c r="AI20" s="19"/>
      <c r="AJ20" s="19"/>
    </row>
    <row r="21" spans="2:46" ht="26.25" customHeight="1" x14ac:dyDescent="0.4">
      <c r="B21" s="15" t="s">
        <v>26</v>
      </c>
      <c r="C21" s="12">
        <v>58.944281524926687</v>
      </c>
      <c r="D21" s="12">
        <v>52.591463414634141</v>
      </c>
      <c r="E21" s="12">
        <v>51.49812734082397</v>
      </c>
      <c r="F21" s="12">
        <v>49.715909090909086</v>
      </c>
      <c r="G21" s="12">
        <v>48.167539267015705</v>
      </c>
      <c r="H21" s="12">
        <v>43.484848484848484</v>
      </c>
      <c r="I21" s="13">
        <v>6.49605292792792</v>
      </c>
      <c r="J21" s="12">
        <v>63.244047619047613</v>
      </c>
      <c r="K21" s="12">
        <v>61.97604790419161</v>
      </c>
      <c r="L21" s="12">
        <v>59.144542772861364</v>
      </c>
      <c r="M21" s="12">
        <v>62.389380530973447</v>
      </c>
      <c r="N21" s="14">
        <v>73.958333333333329</v>
      </c>
      <c r="O21" s="14">
        <v>74.777448071216625</v>
      </c>
      <c r="P21" s="14">
        <v>70.735294117647058</v>
      </c>
      <c r="Q21" s="14">
        <v>73.81656804733727</v>
      </c>
      <c r="R21" s="14">
        <v>59.226190476190474</v>
      </c>
      <c r="S21" s="14">
        <v>52.949852507374629</v>
      </c>
      <c r="T21" s="12">
        <v>55.786350148367958</v>
      </c>
      <c r="U21" s="12">
        <v>51.033057851239668</v>
      </c>
      <c r="V21" s="12">
        <v>60.912052117263848</v>
      </c>
      <c r="W21" s="13">
        <v>50</v>
      </c>
      <c r="Y21" s="18" t="e">
        <v>#N/A</v>
      </c>
      <c r="Z21" s="18"/>
      <c r="AA21" s="18"/>
      <c r="AB21" s="18"/>
      <c r="AC21" s="18"/>
      <c r="AD21" s="18" t="e">
        <v>#N/A</v>
      </c>
      <c r="AE21" s="18"/>
      <c r="AF21" s="18"/>
      <c r="AG21" s="18"/>
      <c r="AH21" s="18"/>
      <c r="AI21" s="19"/>
      <c r="AJ21" s="21"/>
      <c r="AK21" s="22"/>
      <c r="AL21" s="22"/>
      <c r="AM21" s="22"/>
      <c r="AN21" s="22"/>
      <c r="AO21" s="22"/>
      <c r="AP21" s="22"/>
      <c r="AQ21" s="22"/>
      <c r="AR21" s="23"/>
    </row>
    <row r="22" spans="2:46" ht="21" customHeight="1" x14ac:dyDescent="0.4">
      <c r="B22" s="15" t="s">
        <v>34</v>
      </c>
      <c r="C22" s="12">
        <v>58.610271903323266</v>
      </c>
      <c r="D22" s="12">
        <v>54.783950617283949</v>
      </c>
      <c r="E22" s="12">
        <v>53.667953667953668</v>
      </c>
      <c r="F22" s="12">
        <v>53.428571428571423</v>
      </c>
      <c r="G22" s="12">
        <v>48.691099476439788</v>
      </c>
      <c r="H22" s="12">
        <v>44.565217391304344</v>
      </c>
      <c r="I22" s="13">
        <v>7.606899743780474</v>
      </c>
      <c r="J22" s="12">
        <v>63.293051359516618</v>
      </c>
      <c r="K22" s="12">
        <v>62.347560975609753</v>
      </c>
      <c r="L22" s="12">
        <v>59.337349397590366</v>
      </c>
      <c r="M22" s="12">
        <v>62.38670694864048</v>
      </c>
      <c r="N22" s="14">
        <v>75.075987841945292</v>
      </c>
      <c r="O22" s="14">
        <v>75.075987841945292</v>
      </c>
      <c r="P22" s="14">
        <v>71.884498480243167</v>
      </c>
      <c r="Q22" s="14">
        <v>73.780487804878049</v>
      </c>
      <c r="R22" s="14">
        <v>61.111111111111114</v>
      </c>
      <c r="S22" s="14">
        <v>53.731343283582092</v>
      </c>
      <c r="T22" s="12">
        <v>57.339449541284402</v>
      </c>
      <c r="U22" s="12">
        <v>54.506437768240346</v>
      </c>
      <c r="V22" s="12">
        <v>64.576271186440678</v>
      </c>
      <c r="W22" s="13">
        <v>50</v>
      </c>
      <c r="AJ22" s="24"/>
      <c r="AK22" s="22"/>
      <c r="AL22" s="22"/>
      <c r="AM22" s="22"/>
      <c r="AN22" s="22"/>
      <c r="AO22" s="22"/>
      <c r="AP22" s="22"/>
      <c r="AQ22" s="22"/>
      <c r="AR22" s="23"/>
    </row>
    <row r="23" spans="2:46" ht="21" customHeight="1" x14ac:dyDescent="0.4">
      <c r="B23" s="15" t="s">
        <v>37</v>
      </c>
      <c r="C23" s="12">
        <v>60.15384615384616</v>
      </c>
      <c r="D23" s="12">
        <v>56.19047619047619</v>
      </c>
      <c r="E23" s="12">
        <v>54.800000000000004</v>
      </c>
      <c r="F23" s="12">
        <v>59.036144578313255</v>
      </c>
      <c r="G23" s="12">
        <v>47.5</v>
      </c>
      <c r="H23" s="12">
        <v>45.88607594936709</v>
      </c>
      <c r="I23" s="13">
        <v>4.5720016380016304</v>
      </c>
      <c r="J23" s="12">
        <v>61.882716049382715</v>
      </c>
      <c r="K23" s="12">
        <v>60.815047021943577</v>
      </c>
      <c r="L23" s="12">
        <v>59.161490683229815</v>
      </c>
      <c r="M23" s="12">
        <v>62.65625</v>
      </c>
      <c r="N23" s="14">
        <v>76.388888888888886</v>
      </c>
      <c r="O23" s="14">
        <v>74.303405572755423</v>
      </c>
      <c r="P23" s="14">
        <v>71.913580246913583</v>
      </c>
      <c r="Q23" s="14">
        <v>73.36448598130842</v>
      </c>
      <c r="R23" s="14">
        <v>59.413580246913575</v>
      </c>
      <c r="S23" s="14">
        <v>52.631578947368418</v>
      </c>
      <c r="T23" s="12">
        <v>57.460317460317455</v>
      </c>
      <c r="U23" s="12">
        <v>54.95495495495495</v>
      </c>
      <c r="V23" s="12">
        <v>58.996539792387551</v>
      </c>
      <c r="W23" s="13">
        <v>50</v>
      </c>
      <c r="AJ23" s="24"/>
      <c r="AK23" s="25">
        <v>2</v>
      </c>
      <c r="AL23" s="26" t="s">
        <v>27</v>
      </c>
      <c r="AM23" s="26"/>
      <c r="AN23" s="26"/>
      <c r="AO23" s="26"/>
      <c r="AP23" s="22"/>
      <c r="AQ23" s="22"/>
      <c r="AR23" s="23"/>
    </row>
    <row r="24" spans="2:46" ht="26.25" customHeight="1" x14ac:dyDescent="0.4">
      <c r="B24" s="15" t="s">
        <v>38</v>
      </c>
      <c r="C24" s="12">
        <v>59.714285714285722</v>
      </c>
      <c r="D24" s="12">
        <v>56.578947368421048</v>
      </c>
      <c r="E24" s="12">
        <v>53.467153284671532</v>
      </c>
      <c r="F24" s="12">
        <v>57.853403141361262</v>
      </c>
      <c r="G24" s="12">
        <v>45.685279187817265</v>
      </c>
      <c r="H24" s="12">
        <v>44.622093023255808</v>
      </c>
      <c r="I24" s="13">
        <v>6.3358878633420588</v>
      </c>
      <c r="J24" s="12">
        <v>59.885386819484246</v>
      </c>
      <c r="K24" s="12">
        <v>58.357771260997062</v>
      </c>
      <c r="L24" s="12">
        <v>57.879656160458445</v>
      </c>
      <c r="M24" s="12">
        <v>59.626436781609193</v>
      </c>
      <c r="N24" s="14">
        <v>73.919308357348697</v>
      </c>
      <c r="O24" s="14">
        <v>73.198847262247838</v>
      </c>
      <c r="P24" s="14">
        <v>70.571428571428569</v>
      </c>
      <c r="Q24" s="14">
        <v>72.478386167146965</v>
      </c>
      <c r="R24" s="14">
        <v>59.428571428571431</v>
      </c>
      <c r="S24" s="14">
        <v>52.421652421652418</v>
      </c>
      <c r="T24" s="12">
        <v>57.412790697674424</v>
      </c>
      <c r="U24" s="12">
        <v>55.555555555555557</v>
      </c>
      <c r="V24" s="12">
        <v>56.782334384858046</v>
      </c>
      <c r="W24" s="13">
        <v>50</v>
      </c>
      <c r="AJ24" s="24"/>
      <c r="AK24" s="22"/>
      <c r="AL24" s="22"/>
      <c r="AM24" s="27" t="s">
        <v>29</v>
      </c>
      <c r="AN24" s="22"/>
      <c r="AO24" s="27" t="s">
        <v>30</v>
      </c>
      <c r="AP24" s="22"/>
      <c r="AQ24" s="28" t="s">
        <v>31</v>
      </c>
      <c r="AR24" s="29" t="s">
        <v>31</v>
      </c>
    </row>
    <row r="25" spans="2:46" ht="26.25" customHeight="1" x14ac:dyDescent="0.4">
      <c r="B25" s="15" t="s">
        <v>39</v>
      </c>
      <c r="C25" s="12">
        <v>59.641873278236915</v>
      </c>
      <c r="D25" s="12">
        <v>55.790960451977398</v>
      </c>
      <c r="E25" s="12">
        <v>53.697183098591552</v>
      </c>
      <c r="F25" s="12">
        <v>52.5</v>
      </c>
      <c r="G25" s="12">
        <v>46.859903381642511</v>
      </c>
      <c r="H25" s="12">
        <v>44.774011299435031</v>
      </c>
      <c r="I25" s="13">
        <v>9.0043852459016378</v>
      </c>
      <c r="J25" s="12">
        <v>58.287292817679557</v>
      </c>
      <c r="K25" s="12">
        <v>57.262569832402235</v>
      </c>
      <c r="L25" s="12">
        <v>57.103064066852369</v>
      </c>
      <c r="M25" s="12">
        <v>61.299435028248581</v>
      </c>
      <c r="N25" s="14">
        <v>74.512534818941504</v>
      </c>
      <c r="O25" s="14">
        <v>70.142857142857153</v>
      </c>
      <c r="P25" s="14">
        <v>68.627450980392155</v>
      </c>
      <c r="Q25" s="14">
        <v>73.504273504273499</v>
      </c>
      <c r="R25" s="14">
        <v>59.749303621169915</v>
      </c>
      <c r="S25" s="14">
        <v>51.662049861495852</v>
      </c>
      <c r="T25" s="12">
        <v>59.014084507042256</v>
      </c>
      <c r="U25" s="12">
        <v>56.513409961685824</v>
      </c>
      <c r="V25" s="12">
        <v>60</v>
      </c>
      <c r="W25" s="13">
        <v>50</v>
      </c>
      <c r="AJ25" s="24">
        <v>83</v>
      </c>
      <c r="AK25" s="22" t="s">
        <v>32</v>
      </c>
      <c r="AL25" s="22"/>
      <c r="AM25" s="22">
        <v>28.571428298950195</v>
      </c>
      <c r="AN25" s="30"/>
      <c r="AO25" s="31">
        <v>16.10942268371582</v>
      </c>
      <c r="AP25" s="31"/>
      <c r="AQ25" s="31">
        <v>56.231002807617188</v>
      </c>
      <c r="AR25" s="32">
        <f>(AN25-AP25)/2+50</f>
        <v>50</v>
      </c>
      <c r="AT25" s="33"/>
    </row>
    <row r="26" spans="2:46" ht="26.25" customHeight="1" x14ac:dyDescent="0.4">
      <c r="B26" s="15" t="s">
        <v>42</v>
      </c>
      <c r="C26" s="12">
        <v>61.176470588235297</v>
      </c>
      <c r="D26" s="12">
        <v>53.432835820895519</v>
      </c>
      <c r="E26" s="12">
        <v>49.070631970260223</v>
      </c>
      <c r="F26" s="12">
        <v>51.149425287356323</v>
      </c>
      <c r="G26" s="12">
        <v>49.740932642487046</v>
      </c>
      <c r="H26" s="12">
        <v>47.891566265060241</v>
      </c>
      <c r="I26" s="40">
        <v>7.0701754385964914</v>
      </c>
      <c r="J26" s="12">
        <v>61.176470588235297</v>
      </c>
      <c r="K26" s="12">
        <v>56.676557863501486</v>
      </c>
      <c r="L26" s="12">
        <v>56.932153392330385</v>
      </c>
      <c r="M26" s="12">
        <v>61.044776119402989</v>
      </c>
      <c r="N26" s="14">
        <v>73.82352941176471</v>
      </c>
      <c r="O26" s="14">
        <v>67.952522255192889</v>
      </c>
      <c r="P26" s="14">
        <v>67.846607669616517</v>
      </c>
      <c r="Q26" s="14">
        <v>71.343283582089555</v>
      </c>
      <c r="R26" s="14">
        <v>59.495548961424326</v>
      </c>
      <c r="S26" s="14">
        <v>49.705014749262538</v>
      </c>
      <c r="T26" s="12">
        <v>57.291666666666664</v>
      </c>
      <c r="U26" s="12">
        <v>53.571428571428569</v>
      </c>
      <c r="V26" s="12">
        <v>60.33898305084746</v>
      </c>
      <c r="W26" s="13">
        <v>50</v>
      </c>
      <c r="AJ26" s="24">
        <v>84</v>
      </c>
      <c r="AK26" s="22" t="s">
        <v>33</v>
      </c>
      <c r="AL26" s="22"/>
      <c r="AM26" s="22">
        <v>28.660436630249023</v>
      </c>
      <c r="AN26" s="30"/>
      <c r="AO26" s="31">
        <v>20.249221801757813</v>
      </c>
      <c r="AP26" s="31"/>
      <c r="AQ26" s="34">
        <v>54.205607414245605</v>
      </c>
      <c r="AR26" s="32">
        <f>(AN26-AP26)/2+50</f>
        <v>50</v>
      </c>
      <c r="AT26" s="33"/>
    </row>
    <row r="27" spans="2:46" ht="26.25" customHeight="1" x14ac:dyDescent="0.4">
      <c r="B27" s="15" t="s">
        <v>23</v>
      </c>
      <c r="C27" s="12">
        <v>59.846153846153847</v>
      </c>
      <c r="D27" s="12">
        <v>52.539682539682545</v>
      </c>
      <c r="E27" s="12">
        <v>49.800796812749006</v>
      </c>
      <c r="F27" s="12">
        <v>52.808988764044948</v>
      </c>
      <c r="G27" s="12">
        <v>52.116402116402114</v>
      </c>
      <c r="H27" s="12">
        <v>46.634615384615387</v>
      </c>
      <c r="I27" s="40">
        <v>7.1056074767469246</v>
      </c>
      <c r="J27" s="12">
        <v>61.180124223602483</v>
      </c>
      <c r="K27" s="12">
        <v>54.617834394904463</v>
      </c>
      <c r="L27" s="12">
        <v>56.677018633540378</v>
      </c>
      <c r="M27" s="12">
        <v>62.46105919003115</v>
      </c>
      <c r="N27" s="14">
        <v>71.651090342679126</v>
      </c>
      <c r="O27" s="14">
        <v>65.930599369085172</v>
      </c>
      <c r="P27" s="14">
        <v>67.5</v>
      </c>
      <c r="Q27" s="14">
        <v>71.293375394321771</v>
      </c>
      <c r="R27" s="14">
        <v>59.161490683229815</v>
      </c>
      <c r="S27" s="14">
        <v>52.329192546583847</v>
      </c>
      <c r="T27" s="12">
        <v>56.761006289308177</v>
      </c>
      <c r="U27" s="12">
        <v>54.625550660792953</v>
      </c>
      <c r="V27" s="12">
        <v>60.33898305084746</v>
      </c>
      <c r="W27" s="13">
        <v>50</v>
      </c>
      <c r="AJ27" s="24"/>
      <c r="AK27" s="35" t="s">
        <v>35</v>
      </c>
      <c r="AL27" s="36"/>
      <c r="AM27" s="36"/>
      <c r="AN27" s="36"/>
      <c r="AO27" s="36"/>
      <c r="AP27" s="36"/>
      <c r="AQ27" s="37">
        <v>-2.025395393371582</v>
      </c>
      <c r="AR27" s="38">
        <f>AR26-AR25</f>
        <v>0</v>
      </c>
    </row>
    <row r="28" spans="2:46" ht="26.25" customHeight="1" x14ac:dyDescent="0.4">
      <c r="B28" s="15" t="s">
        <v>25</v>
      </c>
      <c r="C28" s="12">
        <v>57.272727272727273</v>
      </c>
      <c r="D28" s="12">
        <v>46.625766871165638</v>
      </c>
      <c r="E28" s="12">
        <v>46.721311475409834</v>
      </c>
      <c r="F28" s="12">
        <v>46.590909090909093</v>
      </c>
      <c r="G28" s="12">
        <v>50.257731958762889</v>
      </c>
      <c r="H28" s="12">
        <v>41.131498470948017</v>
      </c>
      <c r="I28" s="40">
        <v>6.3243243243243246</v>
      </c>
      <c r="J28" s="12">
        <v>55.135951661631424</v>
      </c>
      <c r="K28" s="12">
        <v>43.808049535603715</v>
      </c>
      <c r="L28" s="12">
        <v>52.160493827160494</v>
      </c>
      <c r="M28" s="12">
        <v>56.481481481481488</v>
      </c>
      <c r="N28" s="14">
        <v>69.788519637462244</v>
      </c>
      <c r="O28" s="14">
        <v>58.079268292682926</v>
      </c>
      <c r="P28" s="14">
        <v>62.61538461538462</v>
      </c>
      <c r="Q28" s="14">
        <v>65.902140672782878</v>
      </c>
      <c r="R28" s="14">
        <v>54.95495495495495</v>
      </c>
      <c r="S28" s="14">
        <v>50.151975683890583</v>
      </c>
      <c r="T28" s="12">
        <v>58.079268292682926</v>
      </c>
      <c r="U28" s="12">
        <v>57.641921397379917</v>
      </c>
      <c r="V28" s="12">
        <v>57.188498402555908</v>
      </c>
      <c r="W28" s="13">
        <v>50</v>
      </c>
      <c r="AJ28" s="24"/>
      <c r="AK28" s="22"/>
      <c r="AL28" s="22"/>
      <c r="AM28" s="22"/>
      <c r="AN28" s="22"/>
      <c r="AO28" s="22"/>
      <c r="AP28" s="22"/>
      <c r="AQ28" s="22"/>
      <c r="AR28" s="23"/>
    </row>
    <row r="29" spans="2:46" ht="26.25" customHeight="1" x14ac:dyDescent="0.4">
      <c r="B29" s="15" t="s">
        <v>26</v>
      </c>
      <c r="C29" s="12">
        <v>58.231707317073166</v>
      </c>
      <c r="D29" s="12">
        <v>53.125</v>
      </c>
      <c r="E29" s="12">
        <v>52.443609022556394</v>
      </c>
      <c r="F29" s="12">
        <v>52.702702702702695</v>
      </c>
      <c r="G29" s="12">
        <v>44.696969696969703</v>
      </c>
      <c r="H29" s="12">
        <v>43.302180685358252</v>
      </c>
      <c r="I29" s="40">
        <v>10.814049586776859</v>
      </c>
      <c r="J29" s="12">
        <v>62.883435582822088</v>
      </c>
      <c r="K29" s="12">
        <v>53.571428571428569</v>
      </c>
      <c r="L29" s="12">
        <v>59.413580246913575</v>
      </c>
      <c r="M29" s="12">
        <v>62.383900928792571</v>
      </c>
      <c r="N29" s="14">
        <v>74.770642201834875</v>
      </c>
      <c r="O29" s="14">
        <v>66.360856269113143</v>
      </c>
      <c r="P29" s="14">
        <v>68.266253869969034</v>
      </c>
      <c r="Q29" s="14">
        <v>71.739130434782609</v>
      </c>
      <c r="R29" s="14">
        <v>59.603658536585371</v>
      </c>
      <c r="S29" s="14">
        <v>52.905198776758411</v>
      </c>
      <c r="T29" s="12">
        <v>57.275541795665632</v>
      </c>
      <c r="U29" s="12">
        <v>55.319148936170215</v>
      </c>
      <c r="V29" s="12">
        <v>64.684014869888472</v>
      </c>
      <c r="W29" s="13">
        <v>50</v>
      </c>
      <c r="AJ29" s="24"/>
      <c r="AK29" s="22"/>
      <c r="AL29" s="22"/>
      <c r="AM29" s="22"/>
      <c r="AN29" s="22"/>
      <c r="AO29" s="22"/>
      <c r="AP29" s="22"/>
      <c r="AQ29" s="22"/>
      <c r="AR29" s="23"/>
    </row>
    <row r="30" spans="2:46" ht="26.25" customHeight="1" x14ac:dyDescent="0.4">
      <c r="B30" s="15" t="s">
        <v>25</v>
      </c>
      <c r="C30" s="12">
        <v>57.964601769911503</v>
      </c>
      <c r="D30" s="12">
        <v>54.0785498489426</v>
      </c>
      <c r="E30" s="12">
        <v>53.405017921146957</v>
      </c>
      <c r="F30" s="12">
        <v>53.191489361702125</v>
      </c>
      <c r="G30" s="12">
        <v>46.666666666666664</v>
      </c>
      <c r="H30" s="12">
        <v>45.718654434250766</v>
      </c>
      <c r="I30" s="40">
        <v>8.2858267712780815</v>
      </c>
      <c r="J30" s="12">
        <v>61.869436201780417</v>
      </c>
      <c r="K30" s="12">
        <v>54.154302670623146</v>
      </c>
      <c r="L30" s="12">
        <v>57.761194029850749</v>
      </c>
      <c r="M30" s="12">
        <v>61.111111111111114</v>
      </c>
      <c r="N30" s="14">
        <v>72.041420118343197</v>
      </c>
      <c r="O30" s="14">
        <v>65.269461077844298</v>
      </c>
      <c r="P30" s="14">
        <v>66.617647058823522</v>
      </c>
      <c r="Q30" s="14">
        <v>70.149253731343293</v>
      </c>
      <c r="R30" s="14">
        <v>57.205882352941174</v>
      </c>
      <c r="S30" s="14">
        <v>50.884955752212392</v>
      </c>
      <c r="T30" s="12">
        <v>54.896142433234417</v>
      </c>
      <c r="U30" s="12">
        <v>53.125</v>
      </c>
      <c r="V30" s="12">
        <v>58.396946564885496</v>
      </c>
      <c r="W30" s="13">
        <v>50</v>
      </c>
      <c r="AJ30" s="24"/>
      <c r="AK30" s="22"/>
      <c r="AL30" s="22"/>
      <c r="AM30" s="22"/>
      <c r="AN30" s="22"/>
      <c r="AO30" s="22"/>
      <c r="AP30" s="22"/>
      <c r="AQ30" s="22"/>
      <c r="AR30" s="23"/>
    </row>
    <row r="31" spans="2:46" ht="26.25" customHeight="1" x14ac:dyDescent="0.4">
      <c r="B31" s="15" t="s">
        <v>28</v>
      </c>
      <c r="C31" s="12">
        <v>56.104652404785156</v>
      </c>
      <c r="D31" s="12">
        <v>56.25</v>
      </c>
      <c r="E31" s="12">
        <v>54.340835571289063</v>
      </c>
      <c r="F31" s="12">
        <v>53.517589569091797</v>
      </c>
      <c r="G31" s="12">
        <v>47.868217468261719</v>
      </c>
      <c r="H31" s="12">
        <v>44.767440795898437</v>
      </c>
      <c r="I31" s="40">
        <v>7.9620156288146973</v>
      </c>
      <c r="J31" s="12">
        <v>62.173912048339844</v>
      </c>
      <c r="K31" s="12">
        <v>53.052326202392578</v>
      </c>
      <c r="L31" s="12">
        <v>56.871345520019531</v>
      </c>
      <c r="M31" s="12">
        <v>60.471977233886719</v>
      </c>
      <c r="N31" s="14">
        <v>70.144927978515625</v>
      </c>
      <c r="O31" s="14">
        <v>64.601768493652344</v>
      </c>
      <c r="P31" s="14">
        <v>65.261627197265625</v>
      </c>
      <c r="Q31" s="14">
        <v>68.42</v>
      </c>
      <c r="R31" s="14"/>
      <c r="S31" s="14">
        <v>51.005748748779297</v>
      </c>
      <c r="T31" s="12">
        <v>54.597702026367188</v>
      </c>
      <c r="U31" s="12">
        <v>53.114185333251953</v>
      </c>
      <c r="V31" s="12">
        <v>63.183280944824219</v>
      </c>
      <c r="W31" s="13">
        <v>50</v>
      </c>
    </row>
    <row r="32" spans="2:46" ht="26.25" customHeight="1" x14ac:dyDescent="0.4">
      <c r="B32" s="15" t="s">
        <v>28</v>
      </c>
      <c r="C32" s="12">
        <v>56.465518951416016</v>
      </c>
      <c r="D32" s="12">
        <v>55.116958618164062</v>
      </c>
      <c r="E32" s="12">
        <v>52.24359130859375</v>
      </c>
      <c r="F32" s="12">
        <v>52.884616851806641</v>
      </c>
      <c r="G32" s="12">
        <v>47.490348815917969</v>
      </c>
      <c r="H32" s="12">
        <v>41.863906860351563</v>
      </c>
      <c r="I32" s="40">
        <v>10.764567375183105</v>
      </c>
      <c r="J32" s="12">
        <v>62.316715240478516</v>
      </c>
      <c r="K32" s="12">
        <v>54.796512603759766</v>
      </c>
      <c r="L32" s="12">
        <v>55.847953796386719</v>
      </c>
      <c r="M32" s="12">
        <v>60.029067993164063</v>
      </c>
      <c r="N32" s="14">
        <v>72.666664123535156</v>
      </c>
      <c r="O32" s="14">
        <v>68.646865844726563</v>
      </c>
      <c r="P32" s="14">
        <v>66.611839294433594</v>
      </c>
      <c r="Q32" s="14">
        <v>72</v>
      </c>
      <c r="R32" s="14"/>
      <c r="S32" s="14">
        <v>50.867050170898438</v>
      </c>
      <c r="T32" s="12">
        <v>55.994152069091797</v>
      </c>
      <c r="U32" s="12">
        <v>50</v>
      </c>
      <c r="V32" s="12">
        <v>60.892856597900391</v>
      </c>
      <c r="W32" s="13">
        <v>50</v>
      </c>
    </row>
    <row r="33" spans="1:46" ht="26.25" customHeight="1" x14ac:dyDescent="0.4">
      <c r="B33" s="15" t="s">
        <v>26</v>
      </c>
      <c r="C33" s="12">
        <v>56.920902252197266</v>
      </c>
      <c r="D33" s="12">
        <v>54.360466003417969</v>
      </c>
      <c r="E33" s="12">
        <v>55.357143402099609</v>
      </c>
      <c r="F33" s="12">
        <v>56.553398132324219</v>
      </c>
      <c r="G33" s="12">
        <v>46.551723480224609</v>
      </c>
      <c r="H33" s="12">
        <v>41.210372924804687</v>
      </c>
      <c r="I33" s="40">
        <v>8.7051849365234375</v>
      </c>
      <c r="J33" s="12">
        <v>61.988304138183594</v>
      </c>
      <c r="K33" s="12">
        <v>56.268222808837891</v>
      </c>
      <c r="L33" s="12">
        <v>57.848838806152344</v>
      </c>
      <c r="M33" s="12">
        <v>61.807579040527344</v>
      </c>
      <c r="N33" s="14">
        <v>74.440895080566406</v>
      </c>
      <c r="O33" s="14">
        <v>71.044303894042969</v>
      </c>
      <c r="P33" s="14">
        <v>69.523811340332031</v>
      </c>
      <c r="Q33" s="14">
        <v>72.61</v>
      </c>
      <c r="R33" s="14"/>
      <c r="S33" s="14">
        <v>51.580459594726563</v>
      </c>
      <c r="T33" s="12">
        <v>58.119659423828125</v>
      </c>
      <c r="U33" s="12">
        <v>52.569168090820313</v>
      </c>
      <c r="V33" s="12">
        <v>67.086334228515625</v>
      </c>
      <c r="W33" s="13">
        <v>50</v>
      </c>
    </row>
    <row r="34" spans="1:46" ht="26.25" customHeight="1" x14ac:dyDescent="0.4">
      <c r="B34" s="15" t="s">
        <v>34</v>
      </c>
      <c r="C34" s="12">
        <v>56.301368713378906</v>
      </c>
      <c r="D34" s="12">
        <v>58.082191467285156</v>
      </c>
      <c r="E34" s="12">
        <v>55.572288513183594</v>
      </c>
      <c r="F34" s="12">
        <v>56.392692565917969</v>
      </c>
      <c r="G34" s="12">
        <v>48.555957794189453</v>
      </c>
      <c r="H34" s="12">
        <v>42.520774841308594</v>
      </c>
      <c r="I34" s="40">
        <v>10.323490142822266</v>
      </c>
      <c r="J34" s="12">
        <v>62.841529846191406</v>
      </c>
      <c r="K34" s="12">
        <v>60.136985778808594</v>
      </c>
      <c r="L34" s="12">
        <v>60.733695983886719</v>
      </c>
      <c r="M34" s="12">
        <v>63.461540222167969</v>
      </c>
      <c r="N34" s="14">
        <v>77.331192016601562</v>
      </c>
      <c r="O34" s="14">
        <v>75.56634521484375</v>
      </c>
      <c r="P34" s="14">
        <v>73.726112365722656</v>
      </c>
      <c r="Q34" s="14">
        <v>72.97</v>
      </c>
      <c r="R34" s="14"/>
      <c r="S34" s="14">
        <v>51.486488342285156</v>
      </c>
      <c r="T34" s="12">
        <v>58.648647308349609</v>
      </c>
      <c r="U34" s="12">
        <v>52.873561859130859</v>
      </c>
      <c r="V34" s="12">
        <v>65.178573608398438</v>
      </c>
      <c r="W34" s="13">
        <v>50</v>
      </c>
    </row>
    <row r="35" spans="1:46" ht="26.25" customHeight="1" x14ac:dyDescent="0.4">
      <c r="B35" s="15" t="s">
        <v>37</v>
      </c>
      <c r="C35" s="12">
        <v>57.285713195800781</v>
      </c>
      <c r="D35" s="12">
        <v>56.980056762695312</v>
      </c>
      <c r="E35" s="12">
        <v>55.485893249511719</v>
      </c>
      <c r="F35" s="12">
        <v>54.634147644042969</v>
      </c>
      <c r="G35" s="12">
        <v>49.248119354248047</v>
      </c>
      <c r="H35" s="12">
        <v>45.128940582275391</v>
      </c>
      <c r="I35" s="40">
        <v>12.37406063079834</v>
      </c>
      <c r="J35" s="12">
        <v>62.572254180908203</v>
      </c>
      <c r="K35" s="12">
        <v>64.142860412597656</v>
      </c>
      <c r="L35" s="12">
        <v>61.680912017822266</v>
      </c>
      <c r="M35" s="12">
        <v>63.314449310302734</v>
      </c>
      <c r="N35" s="14">
        <v>75.333335876464844</v>
      </c>
      <c r="O35" s="14">
        <v>77.450981140136719</v>
      </c>
      <c r="P35" s="14">
        <v>72.937294006347656</v>
      </c>
      <c r="Q35" s="14">
        <v>75</v>
      </c>
      <c r="R35" s="14"/>
      <c r="S35" s="14">
        <v>51.694915771484375</v>
      </c>
      <c r="T35" s="12">
        <v>58.948863983154297</v>
      </c>
      <c r="U35" s="12">
        <v>51.632652282714844</v>
      </c>
      <c r="V35" s="12">
        <v>63.52313232421875</v>
      </c>
      <c r="W35" s="13">
        <v>50</v>
      </c>
    </row>
    <row r="36" spans="1:46" ht="26.25" customHeight="1" x14ac:dyDescent="0.4">
      <c r="B36" s="15" t="s">
        <v>38</v>
      </c>
      <c r="C36" s="12">
        <v>56.086956024169922</v>
      </c>
      <c r="D36" s="12">
        <v>60</v>
      </c>
      <c r="E36" s="12">
        <v>55.663429260253906</v>
      </c>
      <c r="F36" s="12">
        <v>59.090908050537109</v>
      </c>
      <c r="G36" s="12">
        <v>46.899223327636719</v>
      </c>
      <c r="H36" s="12">
        <v>46.18768310546875</v>
      </c>
      <c r="I36" s="40">
        <v>9.4978103637695313</v>
      </c>
      <c r="J36" s="12">
        <v>63.742691040039063</v>
      </c>
      <c r="K36" s="12">
        <v>62.609970092773437</v>
      </c>
      <c r="L36" s="12">
        <v>60.610466003417969</v>
      </c>
      <c r="M36" s="12">
        <v>62.28070068359375</v>
      </c>
      <c r="N36" s="14">
        <v>78.378379821777344</v>
      </c>
      <c r="O36" s="14">
        <v>76.101692199707031</v>
      </c>
      <c r="P36" s="14">
        <v>72.895622253417969</v>
      </c>
      <c r="Q36" s="14">
        <v>74.66</v>
      </c>
      <c r="R36" s="14"/>
      <c r="S36" s="14">
        <v>53.197673797607422</v>
      </c>
      <c r="T36" s="12">
        <v>61.370262145996094</v>
      </c>
      <c r="U36" s="12">
        <v>52.754238128662109</v>
      </c>
      <c r="V36" s="12">
        <v>62.361621856689453</v>
      </c>
      <c r="W36" s="13">
        <v>50</v>
      </c>
      <c r="Y36" s="16" t="s">
        <v>3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</row>
    <row r="37" spans="1:46" ht="26.25" customHeight="1" x14ac:dyDescent="0.4">
      <c r="B37" s="15" t="s">
        <v>39</v>
      </c>
      <c r="C37" s="12">
        <v>56.609195709228516</v>
      </c>
      <c r="D37" s="12">
        <v>57.122093200683594</v>
      </c>
      <c r="E37" s="12">
        <v>52.531646728515625</v>
      </c>
      <c r="F37" s="12">
        <v>55.140186309814453</v>
      </c>
      <c r="G37" s="12">
        <v>48.501873016357422</v>
      </c>
      <c r="H37" s="12">
        <v>47.368419647216797</v>
      </c>
      <c r="I37" s="40">
        <v>8.9021902084350586</v>
      </c>
      <c r="J37" s="12">
        <v>60.404624938964844</v>
      </c>
      <c r="K37" s="12">
        <v>53.654972076416016</v>
      </c>
      <c r="L37" s="12">
        <v>55.873924255371094</v>
      </c>
      <c r="M37" s="12">
        <v>60.201148986816406</v>
      </c>
      <c r="N37" s="14">
        <v>74.834434509277344</v>
      </c>
      <c r="O37" s="14">
        <v>68.976898193359375</v>
      </c>
      <c r="P37" s="14">
        <v>67.218544006347656</v>
      </c>
      <c r="Q37" s="14">
        <v>72.010000000000005</v>
      </c>
      <c r="R37" s="14">
        <v>57.401318000000003</v>
      </c>
      <c r="S37" s="14">
        <v>50.429798126220703</v>
      </c>
      <c r="T37" s="12">
        <v>60.54913330078125</v>
      </c>
      <c r="U37" s="12">
        <v>54.200000762939453</v>
      </c>
      <c r="V37" s="12">
        <v>59.444442749023437</v>
      </c>
      <c r="W37" s="13">
        <v>50</v>
      </c>
      <c r="Y37" s="18" t="s">
        <v>43</v>
      </c>
      <c r="Z37" s="18"/>
      <c r="AA37" s="18"/>
      <c r="AB37" s="18"/>
      <c r="AC37" s="18"/>
      <c r="AD37" s="18" t="e">
        <v>#N/A</v>
      </c>
      <c r="AE37" s="18"/>
      <c r="AF37" s="18"/>
      <c r="AG37" s="18"/>
      <c r="AH37" s="18"/>
      <c r="AI37" s="19"/>
      <c r="AJ37" s="19"/>
    </row>
    <row r="38" spans="1:46" ht="26.25" customHeight="1" x14ac:dyDescent="0.4">
      <c r="B38" s="15" t="s">
        <v>44</v>
      </c>
      <c r="C38" s="12">
        <v>56.547618865966797</v>
      </c>
      <c r="D38" s="12">
        <v>58.68902587890625</v>
      </c>
      <c r="E38" s="12">
        <v>54.054054260253906</v>
      </c>
      <c r="F38" s="12">
        <v>55.911331176757813</v>
      </c>
      <c r="G38" s="12">
        <v>48.832683563232422</v>
      </c>
      <c r="H38" s="12">
        <v>47.872341156005859</v>
      </c>
      <c r="I38" s="40">
        <v>6.5583333969116211</v>
      </c>
      <c r="J38" s="12">
        <v>63.963962554931641</v>
      </c>
      <c r="K38" s="12">
        <v>58.536586761474609</v>
      </c>
      <c r="L38" s="12">
        <v>58.308158874511719</v>
      </c>
      <c r="M38" s="12">
        <v>62.347560882568359</v>
      </c>
      <c r="N38" s="14">
        <v>78.417266845703125</v>
      </c>
      <c r="O38" s="14">
        <v>70.727272033691406</v>
      </c>
      <c r="P38" s="14">
        <v>69.285713195800781</v>
      </c>
      <c r="Q38" s="14">
        <v>73.3</v>
      </c>
      <c r="R38" s="14">
        <v>59.566788000000003</v>
      </c>
      <c r="S38" s="14">
        <v>51.651653289794922</v>
      </c>
      <c r="T38" s="12">
        <v>61.227546691894531</v>
      </c>
      <c r="U38" s="12">
        <v>53.086418151855469</v>
      </c>
      <c r="V38" s="12">
        <v>63.900413513183594</v>
      </c>
      <c r="W38" s="13">
        <v>50</v>
      </c>
      <c r="Y38" s="18" t="e">
        <v>#N/A</v>
      </c>
      <c r="Z38" s="18"/>
      <c r="AA38" s="18"/>
      <c r="AB38" s="18"/>
      <c r="AC38" s="18"/>
      <c r="AD38" s="18" t="e">
        <v>#N/A</v>
      </c>
      <c r="AE38" s="18"/>
      <c r="AF38" s="18"/>
      <c r="AG38" s="18"/>
      <c r="AH38" s="18"/>
      <c r="AI38" s="19"/>
      <c r="AJ38" s="21"/>
      <c r="AK38" s="22"/>
      <c r="AL38" s="22"/>
      <c r="AM38" s="22"/>
      <c r="AN38" s="22"/>
      <c r="AO38" s="22"/>
      <c r="AP38" s="22"/>
      <c r="AQ38" s="22"/>
      <c r="AR38" s="23"/>
    </row>
    <row r="39" spans="1:46" ht="26.25" customHeight="1" x14ac:dyDescent="0.4">
      <c r="B39" s="15" t="s">
        <v>23</v>
      </c>
      <c r="C39" s="12">
        <v>56.9659423828125</v>
      </c>
      <c r="D39" s="12">
        <v>54.262294769287109</v>
      </c>
      <c r="E39" s="12">
        <v>51.075267791748047</v>
      </c>
      <c r="F39" s="12">
        <v>54.054054260253906</v>
      </c>
      <c r="G39" s="12">
        <v>49.563320159912109</v>
      </c>
      <c r="H39" s="12">
        <v>47.284343719482422</v>
      </c>
      <c r="I39" s="40">
        <v>7.7624998092651367</v>
      </c>
      <c r="J39" s="12">
        <v>63.216560363769531</v>
      </c>
      <c r="K39" s="12">
        <v>54.936305999755859</v>
      </c>
      <c r="L39" s="12">
        <v>56.64556884765625</v>
      </c>
      <c r="M39" s="12">
        <v>59.493671417236328</v>
      </c>
      <c r="N39" s="14">
        <v>71.296295166015625</v>
      </c>
      <c r="O39" s="14">
        <v>63.553112030029297</v>
      </c>
      <c r="P39" s="14">
        <v>63.970588684082031</v>
      </c>
      <c r="Q39" s="14">
        <v>67.8</v>
      </c>
      <c r="R39" s="14">
        <v>56.521740000000001</v>
      </c>
      <c r="S39" s="14">
        <v>51.253917694091797</v>
      </c>
      <c r="T39" s="12">
        <v>60.031848907470703</v>
      </c>
      <c r="U39" s="12">
        <v>54.347827911376953</v>
      </c>
      <c r="V39" s="12">
        <v>61.715480804443359</v>
      </c>
      <c r="W39" s="13">
        <v>50</v>
      </c>
      <c r="AJ39" s="24"/>
      <c r="AK39" s="22"/>
      <c r="AL39" s="22"/>
      <c r="AM39" s="22"/>
      <c r="AN39" s="22"/>
      <c r="AO39" s="22"/>
      <c r="AP39" s="22"/>
      <c r="AQ39" s="22"/>
      <c r="AR39" s="23"/>
    </row>
    <row r="40" spans="1:46" ht="26.25" customHeight="1" x14ac:dyDescent="0.4">
      <c r="B40" s="15" t="s">
        <v>25</v>
      </c>
      <c r="C40" s="12">
        <v>55.059524536132813</v>
      </c>
      <c r="D40" s="12">
        <v>59.190032958984375</v>
      </c>
      <c r="E40" s="12">
        <v>54.251701354980469</v>
      </c>
      <c r="F40" s="12">
        <v>53.125</v>
      </c>
      <c r="G40" s="12">
        <v>47.119342803955078</v>
      </c>
      <c r="H40" s="12">
        <v>45.288753509521484</v>
      </c>
      <c r="I40" s="40">
        <v>9.3071317672729492</v>
      </c>
      <c r="J40" s="12">
        <v>61.419754028320313</v>
      </c>
      <c r="K40" s="12">
        <v>53.538459777832031</v>
      </c>
      <c r="L40" s="12">
        <v>55.674846649169922</v>
      </c>
      <c r="M40" s="12">
        <v>58.256881713867188</v>
      </c>
      <c r="N40" s="14">
        <v>72.552444458007813</v>
      </c>
      <c r="O40" s="14">
        <v>66.083915710449219</v>
      </c>
      <c r="P40" s="14">
        <v>66.493057250976562</v>
      </c>
      <c r="Q40" s="14">
        <v>69.8</v>
      </c>
      <c r="R40" s="14">
        <v>58.536586999999997</v>
      </c>
      <c r="S40" s="14">
        <v>51.223239898681641</v>
      </c>
      <c r="T40" s="12">
        <v>57.099697113037109</v>
      </c>
      <c r="U40" s="12">
        <v>55.625</v>
      </c>
      <c r="V40" s="12">
        <v>63.599998474121094</v>
      </c>
      <c r="W40" s="13">
        <v>50</v>
      </c>
      <c r="AJ40" s="24"/>
      <c r="AK40" s="25">
        <v>2</v>
      </c>
      <c r="AL40" s="26" t="s">
        <v>27</v>
      </c>
      <c r="AM40" s="26"/>
      <c r="AN40" s="26"/>
      <c r="AO40" s="26"/>
      <c r="AP40" s="22"/>
      <c r="AQ40" s="22"/>
      <c r="AR40" s="23"/>
    </row>
    <row r="41" spans="1:46" ht="26.25" customHeight="1" x14ac:dyDescent="0.4">
      <c r="B41" s="15" t="s">
        <v>26</v>
      </c>
      <c r="C41" s="12">
        <v>56.37982177734375</v>
      </c>
      <c r="D41" s="12">
        <v>58.715595245361328</v>
      </c>
      <c r="E41" s="12">
        <v>56.375839233398438</v>
      </c>
      <c r="F41" s="12">
        <v>51.842105865478516</v>
      </c>
      <c r="G41" s="12">
        <v>48.046875</v>
      </c>
      <c r="H41" s="12">
        <v>46.363636016845703</v>
      </c>
      <c r="I41" s="40">
        <v>6.3659090995788574</v>
      </c>
      <c r="J41" s="12">
        <v>64.589668273925781</v>
      </c>
      <c r="K41" s="12">
        <v>58.562690734863281</v>
      </c>
      <c r="L41" s="12">
        <v>58.93939208984375</v>
      </c>
      <c r="M41" s="12">
        <v>61.666667938232422</v>
      </c>
      <c r="N41" s="14">
        <v>72.872337341308594</v>
      </c>
      <c r="O41" s="14">
        <v>69.217079162597656</v>
      </c>
      <c r="P41" s="14">
        <v>65.724380493164062</v>
      </c>
      <c r="Q41" s="14">
        <v>70.489999999999995</v>
      </c>
      <c r="R41" s="14">
        <v>58.070174999999999</v>
      </c>
      <c r="S41" s="14">
        <v>52.870090484619141</v>
      </c>
      <c r="T41" s="12">
        <v>60.843372344970703</v>
      </c>
      <c r="U41" s="12">
        <v>55.165290832519531</v>
      </c>
      <c r="V41" s="12">
        <v>63.944221496582031</v>
      </c>
      <c r="W41" s="13">
        <v>50</v>
      </c>
      <c r="AJ41" s="24"/>
      <c r="AK41" s="22"/>
      <c r="AL41" s="22"/>
      <c r="AM41" s="27" t="s">
        <v>29</v>
      </c>
      <c r="AN41" s="22"/>
      <c r="AO41" s="27" t="s">
        <v>30</v>
      </c>
      <c r="AP41" s="22"/>
      <c r="AQ41" s="28" t="s">
        <v>31</v>
      </c>
      <c r="AR41" s="29" t="s">
        <v>31</v>
      </c>
    </row>
    <row r="42" spans="1:46" ht="26.25" customHeight="1" x14ac:dyDescent="0.4">
      <c r="B42" s="15" t="s">
        <v>25</v>
      </c>
      <c r="C42" s="12">
        <v>57.670455932617188</v>
      </c>
      <c r="D42" s="12">
        <v>57.771259307861328</v>
      </c>
      <c r="E42" s="12">
        <v>53.548385620117188</v>
      </c>
      <c r="F42" s="12">
        <v>56.046512603759766</v>
      </c>
      <c r="G42" s="12">
        <v>45.149253845214844</v>
      </c>
      <c r="H42" s="12">
        <v>48.088233947753906</v>
      </c>
      <c r="I42" s="40">
        <v>8.8205404281616211</v>
      </c>
      <c r="J42" s="12">
        <v>64.181289672851563</v>
      </c>
      <c r="K42" s="12">
        <v>59.734512329101563</v>
      </c>
      <c r="L42" s="12">
        <v>59.855072021484375</v>
      </c>
      <c r="M42" s="12">
        <v>62.973762512207031</v>
      </c>
      <c r="N42" s="14">
        <v>74.837661743164063</v>
      </c>
      <c r="O42" s="14">
        <v>70.327865600585937</v>
      </c>
      <c r="P42" s="14">
        <v>69.2926025390625</v>
      </c>
      <c r="Q42" s="14">
        <v>72.168282000000005</v>
      </c>
      <c r="R42" s="14">
        <v>57.371796000000003</v>
      </c>
      <c r="S42" s="14">
        <v>50.859600067138672</v>
      </c>
      <c r="T42" s="12">
        <v>63.049854278564453</v>
      </c>
      <c r="U42" s="12">
        <v>54.545455932617188</v>
      </c>
      <c r="V42" s="12">
        <v>61.172161102294922</v>
      </c>
      <c r="W42" s="13">
        <v>50</v>
      </c>
      <c r="AJ42" s="24">
        <v>83</v>
      </c>
      <c r="AK42" s="22" t="s">
        <v>32</v>
      </c>
      <c r="AL42" s="22"/>
      <c r="AM42" s="22">
        <v>18.430034637451172</v>
      </c>
      <c r="AN42" s="30"/>
      <c r="AO42" s="31">
        <v>13.651877403259277</v>
      </c>
      <c r="AP42" s="31"/>
      <c r="AQ42" s="31">
        <v>52.389078617095947</v>
      </c>
      <c r="AR42" s="32">
        <f>(AN42-AP42)/2+50</f>
        <v>50</v>
      </c>
      <c r="AT42" s="33"/>
    </row>
    <row r="43" spans="1:46" ht="26.25" customHeight="1" x14ac:dyDescent="0.4">
      <c r="B43" s="15" t="s">
        <v>28</v>
      </c>
      <c r="C43" s="12">
        <v>56.162464141845703</v>
      </c>
      <c r="D43" s="12">
        <v>57.971015930175781</v>
      </c>
      <c r="E43" s="12">
        <v>52.724357604980469</v>
      </c>
      <c r="F43" s="12">
        <v>59.569377899169922</v>
      </c>
      <c r="G43" s="12">
        <v>45.437263488769531</v>
      </c>
      <c r="H43" s="12">
        <v>45.892353057861328</v>
      </c>
      <c r="I43" s="40">
        <v>6.0281691551208496</v>
      </c>
      <c r="J43" s="12">
        <v>62.6436767578125</v>
      </c>
      <c r="K43" s="12">
        <v>57.803466796875</v>
      </c>
      <c r="L43" s="12">
        <v>57.285713195800781</v>
      </c>
      <c r="M43" s="12">
        <v>60.201148986816406</v>
      </c>
      <c r="N43" s="14">
        <v>73.300971984863281</v>
      </c>
      <c r="O43" s="14">
        <v>68.668830871582031</v>
      </c>
      <c r="P43" s="14">
        <v>66.451614379882813</v>
      </c>
      <c r="Q43" s="14">
        <v>70.477813999999995</v>
      </c>
      <c r="R43" s="14">
        <v>59.771988</v>
      </c>
      <c r="S43" s="14">
        <v>51.149425506591797</v>
      </c>
      <c r="T43" s="12">
        <v>58.262107849121094</v>
      </c>
      <c r="U43" s="12">
        <v>57.551021575927734</v>
      </c>
      <c r="V43" s="12">
        <v>63.586956024169922</v>
      </c>
      <c r="W43" s="13">
        <v>50</v>
      </c>
      <c r="AJ43" s="24">
        <v>84</v>
      </c>
      <c r="AK43" s="22" t="s">
        <v>33</v>
      </c>
      <c r="AL43" s="22"/>
      <c r="AM43" s="22">
        <v>18.339099884033203</v>
      </c>
      <c r="AN43" s="30"/>
      <c r="AO43" s="31">
        <v>15.91695499420166</v>
      </c>
      <c r="AP43" s="31"/>
      <c r="AQ43" s="34">
        <v>51.211072444915771</v>
      </c>
      <c r="AR43" s="32">
        <f>(AN43-AP43)/2+50</f>
        <v>50</v>
      </c>
      <c r="AT43" s="33"/>
    </row>
    <row r="44" spans="1:46" ht="26.25" customHeight="1" x14ac:dyDescent="0.4">
      <c r="B44" s="15" t="s">
        <v>28</v>
      </c>
      <c r="C44" s="12">
        <v>56.194690704345703</v>
      </c>
      <c r="D44" s="12">
        <v>59.393939971923828</v>
      </c>
      <c r="E44" s="12">
        <v>55.0167236328125</v>
      </c>
      <c r="F44" s="12">
        <v>55.867347717285156</v>
      </c>
      <c r="G44" s="12">
        <v>47.035572052001953</v>
      </c>
      <c r="H44" s="12">
        <v>45.896656036376953</v>
      </c>
      <c r="I44" s="40">
        <v>9.2416667938232422</v>
      </c>
      <c r="J44" s="12">
        <v>63.262195587158203</v>
      </c>
      <c r="K44" s="12">
        <v>58.966564178466797</v>
      </c>
      <c r="L44" s="12">
        <v>59.696968078613281</v>
      </c>
      <c r="M44" s="12">
        <v>61.746986389160156</v>
      </c>
      <c r="N44" s="14">
        <v>73.20819091796875</v>
      </c>
      <c r="O44" s="14">
        <v>68.600685119628906</v>
      </c>
      <c r="P44" s="14">
        <v>66.949150085449219</v>
      </c>
      <c r="Q44" s="14">
        <v>70.06</v>
      </c>
      <c r="R44" s="14">
        <v>57.05</v>
      </c>
      <c r="S44" s="14">
        <v>51.651653289794922</v>
      </c>
      <c r="T44" s="12">
        <v>57.634731292724609</v>
      </c>
      <c r="U44" s="12">
        <v>55.601657867431641</v>
      </c>
      <c r="V44" s="12">
        <v>63.157894134521484</v>
      </c>
      <c r="W44" s="13">
        <v>50</v>
      </c>
      <c r="AJ44" s="24"/>
      <c r="AK44" s="35" t="s">
        <v>35</v>
      </c>
      <c r="AL44" s="36"/>
      <c r="AM44" s="36"/>
      <c r="AN44" s="36"/>
      <c r="AO44" s="36"/>
      <c r="AP44" s="36"/>
      <c r="AQ44" s="37">
        <v>-1.1780061721801758</v>
      </c>
      <c r="AR44" s="38">
        <f>AR43-AR42</f>
        <v>0</v>
      </c>
    </row>
    <row r="45" spans="1:46" ht="26.25" customHeight="1" x14ac:dyDescent="0.4">
      <c r="B45" s="15" t="s">
        <v>26</v>
      </c>
      <c r="C45" s="12">
        <v>55.441177368164063</v>
      </c>
      <c r="D45" s="12">
        <v>56.948638916015625</v>
      </c>
      <c r="E45" s="12">
        <v>53.703704833984375</v>
      </c>
      <c r="F45" s="12">
        <v>54.726367950439453</v>
      </c>
      <c r="G45" s="12">
        <v>46.692607879638672</v>
      </c>
      <c r="H45" s="12">
        <v>42.813457489013672</v>
      </c>
      <c r="I45" s="40">
        <v>10.246323585510254</v>
      </c>
      <c r="J45" s="12">
        <v>61.861862182617188</v>
      </c>
      <c r="K45" s="12">
        <v>58.532932281494141</v>
      </c>
      <c r="L45" s="12">
        <v>58.902076721191406</v>
      </c>
      <c r="M45" s="12">
        <v>59.909908294677734</v>
      </c>
      <c r="N45" s="14">
        <v>74.749160766601563</v>
      </c>
      <c r="O45" s="14">
        <v>69.933555603027344</v>
      </c>
      <c r="P45" s="14">
        <v>68.976898193359375</v>
      </c>
      <c r="Q45" s="14">
        <v>71.36</v>
      </c>
      <c r="R45" s="14">
        <v>60.69</v>
      </c>
      <c r="S45" s="14">
        <v>51.186943054199219</v>
      </c>
      <c r="T45" s="12">
        <v>59.090908050537109</v>
      </c>
      <c r="U45" s="12">
        <v>54.237289428710937</v>
      </c>
      <c r="V45" s="12">
        <v>63.962265014648438</v>
      </c>
      <c r="W45" s="13">
        <v>50</v>
      </c>
      <c r="AJ45" s="24"/>
      <c r="AK45" s="22"/>
      <c r="AL45" s="22"/>
      <c r="AM45" s="22"/>
      <c r="AN45" s="22"/>
      <c r="AO45" s="22"/>
      <c r="AP45" s="22"/>
      <c r="AQ45" s="22"/>
      <c r="AR45" s="23"/>
    </row>
    <row r="46" spans="1:46" ht="26.25" customHeight="1" x14ac:dyDescent="0.4">
      <c r="B46" s="15" t="s">
        <v>34</v>
      </c>
      <c r="C46" s="12">
        <v>52.959503173828125</v>
      </c>
      <c r="D46" s="12">
        <v>57.188499450683594</v>
      </c>
      <c r="E46" s="12">
        <v>52.816902160644531</v>
      </c>
      <c r="F46" s="12">
        <v>56.4766845703125</v>
      </c>
      <c r="G46" s="12">
        <v>46.747966766357422</v>
      </c>
      <c r="H46" s="12">
        <v>44.603176116943359</v>
      </c>
      <c r="I46" s="40">
        <v>10.68880558013916</v>
      </c>
      <c r="J46" s="12">
        <v>61.624202728271484</v>
      </c>
      <c r="K46" s="12">
        <v>55.128204345703125</v>
      </c>
      <c r="L46" s="12">
        <v>57.142856597900391</v>
      </c>
      <c r="M46" s="12">
        <v>59.651897430419922</v>
      </c>
      <c r="N46" s="14">
        <v>72.939071655273438</v>
      </c>
      <c r="O46" s="14">
        <v>68.592056274414063</v>
      </c>
      <c r="P46" s="14">
        <v>65.23297119140625</v>
      </c>
      <c r="Q46" s="14">
        <v>69.400000000000006</v>
      </c>
      <c r="R46" s="14">
        <v>59.01</v>
      </c>
      <c r="S46" s="14">
        <v>51.257862091064453</v>
      </c>
      <c r="T46" s="12">
        <v>56.507938385009766</v>
      </c>
      <c r="U46" s="12">
        <v>55.672267913818359</v>
      </c>
      <c r="V46" s="12">
        <v>62.200000762939453</v>
      </c>
      <c r="W46" s="13">
        <v>50</v>
      </c>
      <c r="AJ46" s="24"/>
      <c r="AK46" s="22"/>
      <c r="AL46" s="22"/>
      <c r="AM46" s="22"/>
      <c r="AN46" s="22"/>
      <c r="AO46" s="22"/>
      <c r="AP46" s="22"/>
      <c r="AQ46" s="22"/>
      <c r="AR46" s="23"/>
    </row>
    <row r="47" spans="1:46" ht="26.25" customHeight="1" x14ac:dyDescent="0.4">
      <c r="A47" s="20"/>
      <c r="B47" s="15" t="s">
        <v>37</v>
      </c>
      <c r="C47" s="12">
        <v>53.527606964111328</v>
      </c>
      <c r="D47" s="12">
        <v>54.088050842285156</v>
      </c>
      <c r="E47" s="12">
        <v>52.768165588378906</v>
      </c>
      <c r="F47" s="12">
        <v>54.166667938232422</v>
      </c>
      <c r="G47" s="12">
        <v>47.755100250244141</v>
      </c>
      <c r="H47" s="12">
        <v>44.006309509277344</v>
      </c>
      <c r="I47" s="40">
        <v>9.6874018</v>
      </c>
      <c r="J47" s="12">
        <v>59.779178619384766</v>
      </c>
      <c r="K47" s="12">
        <v>52.380950927734375</v>
      </c>
      <c r="L47" s="12">
        <v>55.974842071533203</v>
      </c>
      <c r="M47" s="12">
        <v>57.886436462402344</v>
      </c>
      <c r="N47" s="14">
        <v>72.822296142578125</v>
      </c>
      <c r="O47" s="14">
        <v>64.612678527832031</v>
      </c>
      <c r="P47" s="14">
        <v>66.083915710449219</v>
      </c>
      <c r="Q47" s="14">
        <v>70.88</v>
      </c>
      <c r="R47" s="14">
        <v>59.76</v>
      </c>
      <c r="S47" s="14">
        <v>50</v>
      </c>
      <c r="T47" s="12">
        <v>56.896553039550781</v>
      </c>
      <c r="U47" s="12">
        <v>55.696201324462891</v>
      </c>
      <c r="V47" s="12">
        <v>60.810810089111328</v>
      </c>
      <c r="W47" s="13">
        <v>50</v>
      </c>
      <c r="AJ47" s="24"/>
      <c r="AK47" s="22"/>
      <c r="AL47" s="22"/>
      <c r="AM47" s="22"/>
      <c r="AN47" s="22"/>
      <c r="AO47" s="22"/>
      <c r="AP47" s="22"/>
      <c r="AQ47" s="22"/>
      <c r="AR47" s="23"/>
    </row>
    <row r="48" spans="1:46" ht="26.25" customHeight="1" x14ac:dyDescent="0.4">
      <c r="B48" s="15" t="s">
        <v>38</v>
      </c>
      <c r="C48" s="12">
        <v>55.891239166259766</v>
      </c>
      <c r="D48" s="12">
        <v>56.697818756103516</v>
      </c>
      <c r="E48" s="12">
        <v>53.993057250976562</v>
      </c>
      <c r="F48" s="12">
        <v>54.188480377197266</v>
      </c>
      <c r="G48" s="12">
        <v>47.799999237060547</v>
      </c>
      <c r="H48" s="12">
        <v>44.875778198242187</v>
      </c>
      <c r="I48" s="40">
        <v>9.5120296478271484</v>
      </c>
      <c r="J48" s="12">
        <v>60.559005737304687</v>
      </c>
      <c r="K48" s="12">
        <v>55.451713562011719</v>
      </c>
      <c r="L48" s="12">
        <v>55.590061187744141</v>
      </c>
      <c r="M48" s="12">
        <v>59.316768646240234</v>
      </c>
      <c r="N48" s="14">
        <v>72.711860656738281</v>
      </c>
      <c r="O48" s="14">
        <v>67.7474365234375</v>
      </c>
      <c r="P48" s="14">
        <v>66.326530456542969</v>
      </c>
      <c r="Q48" s="14">
        <v>70.88</v>
      </c>
      <c r="R48" s="14">
        <v>59.76</v>
      </c>
      <c r="S48" s="14">
        <v>50.307693481445313</v>
      </c>
      <c r="T48" s="12">
        <v>59.567901611328125</v>
      </c>
      <c r="U48" s="12">
        <v>54.585151672363281</v>
      </c>
      <c r="V48" s="12">
        <v>61.646587371826172</v>
      </c>
      <c r="W48" s="13">
        <v>50</v>
      </c>
    </row>
    <row r="49" spans="1:46" ht="26.25" customHeight="1" x14ac:dyDescent="0.4">
      <c r="A49" s="41"/>
      <c r="B49" s="15" t="s">
        <v>39</v>
      </c>
      <c r="C49" s="12">
        <v>55.574913024902344</v>
      </c>
      <c r="D49" s="12">
        <v>54.428043365478516</v>
      </c>
      <c r="E49" s="12">
        <v>50.803211212158203</v>
      </c>
      <c r="F49" s="12">
        <v>53.416149139404297</v>
      </c>
      <c r="G49" s="12">
        <v>47.619049072265625</v>
      </c>
      <c r="H49" s="12">
        <v>46.557971954345703</v>
      </c>
      <c r="I49" s="40">
        <v>9.8274335861206055</v>
      </c>
      <c r="J49" s="12">
        <v>58.781360626220703</v>
      </c>
      <c r="K49" s="12">
        <v>58.303249359130859</v>
      </c>
      <c r="L49" s="12">
        <v>58.540924072265625</v>
      </c>
      <c r="M49" s="12">
        <v>58.896797180175781</v>
      </c>
      <c r="N49" s="14">
        <v>75.680931091308594</v>
      </c>
      <c r="O49" s="14">
        <v>70.275588989257813</v>
      </c>
      <c r="P49" s="14">
        <v>68.798446655273438</v>
      </c>
      <c r="Q49" s="14">
        <v>70.88</v>
      </c>
      <c r="R49" s="14">
        <v>58</v>
      </c>
      <c r="S49" s="14">
        <v>48.586570739746094</v>
      </c>
      <c r="T49" s="12">
        <v>57.16845703125</v>
      </c>
      <c r="U49" s="12">
        <v>53.266330718994141</v>
      </c>
      <c r="V49" s="12">
        <v>63.532108306884766</v>
      </c>
      <c r="W49" s="13">
        <v>50</v>
      </c>
    </row>
    <row r="50" spans="1:46" ht="15" customHeight="1" x14ac:dyDescent="0.4">
      <c r="A50" s="42" t="e">
        <f>#REF!</f>
        <v>#REF!</v>
      </c>
      <c r="B50" s="15" t="s">
        <v>45</v>
      </c>
      <c r="C50" s="12">
        <v>56.896553039550781</v>
      </c>
      <c r="D50" s="12">
        <v>54.662380218505859</v>
      </c>
      <c r="E50" s="12">
        <v>53.723403930664063</v>
      </c>
      <c r="F50" s="12">
        <v>53.021976470947266</v>
      </c>
      <c r="G50" s="12">
        <v>48.723403930664063</v>
      </c>
      <c r="H50" s="12">
        <v>46.925567626953125</v>
      </c>
      <c r="I50" s="40">
        <v>10.334959030151367</v>
      </c>
      <c r="J50" s="12">
        <v>59.841270446777344</v>
      </c>
      <c r="K50" s="12">
        <v>58.121017456054687</v>
      </c>
      <c r="L50" s="12">
        <v>56.624607086181641</v>
      </c>
      <c r="M50" s="12">
        <v>60.567821502685547</v>
      </c>
      <c r="N50" s="14">
        <v>74.143836975097656</v>
      </c>
      <c r="O50" s="14">
        <v>69.415809631347656</v>
      </c>
      <c r="P50" s="14">
        <v>68.027214050292969</v>
      </c>
      <c r="Q50" s="14">
        <v>70.88</v>
      </c>
      <c r="R50" s="14">
        <v>56.24</v>
      </c>
      <c r="S50" s="14">
        <v>50.78125</v>
      </c>
      <c r="T50" s="12">
        <v>56.847133636474609</v>
      </c>
      <c r="U50" s="12">
        <v>53.303966522216797</v>
      </c>
      <c r="V50" s="12">
        <v>61.991870880126953</v>
      </c>
      <c r="W50" s="13">
        <v>50</v>
      </c>
    </row>
    <row r="51" spans="1:46" ht="12" customHeight="1" x14ac:dyDescent="0.4">
      <c r="A51" s="42"/>
      <c r="B51" s="15" t="s">
        <v>23</v>
      </c>
      <c r="C51" s="12">
        <v>56.542057037353516</v>
      </c>
      <c r="D51" s="12">
        <v>56.935482025146484</v>
      </c>
      <c r="E51" s="12">
        <v>53.956832885742188</v>
      </c>
      <c r="F51" s="12">
        <v>55.191257476806641</v>
      </c>
      <c r="G51" s="12">
        <v>47.907951354980469</v>
      </c>
      <c r="H51" s="12">
        <v>47.626583099365234</v>
      </c>
      <c r="I51" s="40">
        <v>10.078625679016113</v>
      </c>
      <c r="J51" s="12">
        <v>62.179485321044922</v>
      </c>
      <c r="K51" s="12">
        <v>58.49359130859375</v>
      </c>
      <c r="L51" s="12">
        <v>59.554141998291016</v>
      </c>
      <c r="M51" s="12">
        <v>62.420383453369141</v>
      </c>
      <c r="N51" s="14">
        <v>73.508773803710938</v>
      </c>
      <c r="O51" s="14">
        <v>69.542251586914062</v>
      </c>
      <c r="P51" s="14">
        <v>69.618057250976562</v>
      </c>
      <c r="Q51" s="14">
        <v>72.900000000000006</v>
      </c>
      <c r="R51" s="14">
        <v>59.27</v>
      </c>
      <c r="S51" s="14">
        <v>51.735015869140625</v>
      </c>
      <c r="T51" s="12">
        <v>56.012657165527344</v>
      </c>
      <c r="U51" s="12">
        <v>55.251140594482422</v>
      </c>
      <c r="V51" s="12">
        <v>63.400001525878906</v>
      </c>
      <c r="W51" s="13">
        <v>50</v>
      </c>
    </row>
    <row r="52" spans="1:46" ht="21.75" customHeight="1" x14ac:dyDescent="0.4">
      <c r="A52" s="20"/>
      <c r="B52" s="15" t="s">
        <v>25</v>
      </c>
      <c r="C52" s="12">
        <v>56.006492614746094</v>
      </c>
      <c r="D52" s="12">
        <v>59.405941009521484</v>
      </c>
      <c r="E52" s="12">
        <v>53.790615081787109</v>
      </c>
      <c r="F52" s="12">
        <v>55.397727966308594</v>
      </c>
      <c r="G52" s="12">
        <v>50</v>
      </c>
      <c r="H52" s="12">
        <v>46.779659271240234</v>
      </c>
      <c r="I52" s="40">
        <v>11.473949432373047</v>
      </c>
      <c r="J52" s="12">
        <v>64.617942810058594</v>
      </c>
      <c r="K52" s="12">
        <v>59.602649688720703</v>
      </c>
      <c r="L52" s="12">
        <v>58.823528289794922</v>
      </c>
      <c r="M52" s="12">
        <v>62.04620361328125</v>
      </c>
      <c r="N52" s="14">
        <v>73.69403076171875</v>
      </c>
      <c r="O52" s="14">
        <v>69.962684631347656</v>
      </c>
      <c r="P52" s="14">
        <v>68.01470947265625</v>
      </c>
      <c r="Q52" s="14">
        <v>71.900000000000006</v>
      </c>
      <c r="R52" s="14">
        <v>60</v>
      </c>
      <c r="S52" s="14">
        <v>52.442996978759766</v>
      </c>
      <c r="T52" s="12">
        <v>58.143321990966797</v>
      </c>
      <c r="U52" s="12">
        <v>54.241069793701172</v>
      </c>
      <c r="V52" s="12">
        <v>65.062759399414063</v>
      </c>
      <c r="W52" s="13">
        <v>50</v>
      </c>
    </row>
    <row r="53" spans="1:46" ht="26.25" customHeight="1" x14ac:dyDescent="0.4">
      <c r="B53" s="15" t="s">
        <v>26</v>
      </c>
      <c r="C53" s="43">
        <v>56.070285797119141</v>
      </c>
      <c r="D53" s="43">
        <v>57.189540863037109</v>
      </c>
      <c r="E53" s="43">
        <v>53.046596527099609</v>
      </c>
      <c r="F53" s="43">
        <v>55.945945739746094</v>
      </c>
      <c r="G53" s="43">
        <v>45.884773254394531</v>
      </c>
      <c r="H53" s="43">
        <v>44.754096984863281</v>
      </c>
      <c r="I53" s="13">
        <v>10.090082168579102</v>
      </c>
      <c r="J53" s="43">
        <v>60.72607421875</v>
      </c>
      <c r="K53" s="43">
        <v>55.863193511962891</v>
      </c>
      <c r="L53" s="43">
        <v>54.8543701171875</v>
      </c>
      <c r="M53" s="43">
        <v>60.389610290527344</v>
      </c>
      <c r="N53" s="14">
        <v>71.794868469238281</v>
      </c>
      <c r="O53" s="14">
        <v>66.909088134765625</v>
      </c>
      <c r="P53" s="14">
        <v>65.036231994628906</v>
      </c>
      <c r="Q53" s="14">
        <v>72.599999999999994</v>
      </c>
      <c r="R53" s="14">
        <v>58.9</v>
      </c>
      <c r="S53" s="14">
        <v>49.354839324951172</v>
      </c>
      <c r="T53" s="43">
        <v>55.645160675048828</v>
      </c>
      <c r="U53" s="43">
        <v>52.876106262207031</v>
      </c>
      <c r="V53" s="43">
        <v>64.574897766113281</v>
      </c>
      <c r="W53" s="13">
        <v>50</v>
      </c>
      <c r="Y53" s="16" t="s">
        <v>4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</row>
    <row r="54" spans="1:46" ht="26.25" customHeight="1" x14ac:dyDescent="0.4">
      <c r="B54" s="15" t="s">
        <v>25</v>
      </c>
      <c r="C54" s="43">
        <v>54.302669525146484</v>
      </c>
      <c r="D54" s="43">
        <v>56.656345367431641</v>
      </c>
      <c r="E54" s="43">
        <v>52.749141693115234</v>
      </c>
      <c r="F54" s="43">
        <v>54.102565765380859</v>
      </c>
      <c r="G54" s="43">
        <v>47.609561920166016</v>
      </c>
      <c r="H54" s="43">
        <v>43.981479644775391</v>
      </c>
      <c r="I54" s="13">
        <v>9.4464282989501953</v>
      </c>
      <c r="J54" s="43">
        <v>61.265430450439453</v>
      </c>
      <c r="K54" s="43">
        <v>52.905197143554687</v>
      </c>
      <c r="L54" s="43">
        <v>56.25</v>
      </c>
      <c r="M54" s="43">
        <v>59.633026123046875</v>
      </c>
      <c r="N54" s="14">
        <v>71.380470275878906</v>
      </c>
      <c r="O54" s="14">
        <v>62.794612884521484</v>
      </c>
      <c r="P54" s="14">
        <v>65.100669860839844</v>
      </c>
      <c r="Q54" s="14">
        <v>70.599999999999994</v>
      </c>
      <c r="R54" s="14">
        <v>56.9</v>
      </c>
      <c r="S54" s="14">
        <v>50.151515960693359</v>
      </c>
      <c r="T54" s="43">
        <v>56.880733489990234</v>
      </c>
      <c r="U54" s="43">
        <v>52.301254272460938</v>
      </c>
      <c r="V54" s="43">
        <v>64.534881591796875</v>
      </c>
      <c r="W54" s="13">
        <v>50</v>
      </c>
      <c r="Y54" s="18" t="s">
        <v>46</v>
      </c>
      <c r="Z54" s="18"/>
      <c r="AA54" s="18"/>
      <c r="AB54" s="18"/>
      <c r="AC54" s="18"/>
      <c r="AD54" s="18" t="e">
        <v>#N/A</v>
      </c>
      <c r="AE54" s="18"/>
      <c r="AF54" s="18"/>
      <c r="AG54" s="18"/>
      <c r="AH54" s="18"/>
      <c r="AI54" s="19"/>
      <c r="AJ54" s="19"/>
    </row>
    <row r="55" spans="1:46" ht="26.25" customHeight="1" x14ac:dyDescent="0.4">
      <c r="B55" s="15" t="s">
        <v>28</v>
      </c>
      <c r="C55" s="12">
        <v>53.731342315673828</v>
      </c>
      <c r="D55" s="12">
        <v>54.892966270446777</v>
      </c>
      <c r="E55" s="12">
        <v>50</v>
      </c>
      <c r="F55" s="12">
        <v>54.812834739685059</v>
      </c>
      <c r="G55" s="12">
        <v>48.991935729980469</v>
      </c>
      <c r="H55" s="12">
        <v>44.025157451629639</v>
      </c>
      <c r="I55" s="13">
        <v>10.844961166381836</v>
      </c>
      <c r="J55" s="12">
        <v>59.230769634246826</v>
      </c>
      <c r="K55" s="12">
        <v>49.847560882568359</v>
      </c>
      <c r="L55" s="12">
        <v>54.420731067657471</v>
      </c>
      <c r="M55" s="12">
        <v>59.848485231399536</v>
      </c>
      <c r="N55" s="14">
        <v>67.796607971191406</v>
      </c>
      <c r="O55" s="14">
        <v>59.353740692138672</v>
      </c>
      <c r="P55" s="14">
        <v>62.372882843017578</v>
      </c>
      <c r="Q55" s="14">
        <v>69.02</v>
      </c>
      <c r="R55" s="14">
        <v>53.87</v>
      </c>
      <c r="S55" s="14">
        <v>48.93939208984375</v>
      </c>
      <c r="T55" s="12">
        <v>56.626505613327026</v>
      </c>
      <c r="U55" s="12">
        <v>52.953586578369141</v>
      </c>
      <c r="V55" s="12">
        <v>59.375</v>
      </c>
      <c r="W55" s="13">
        <v>50</v>
      </c>
      <c r="Y55" s="18" t="e">
        <v>#N/A</v>
      </c>
      <c r="Z55" s="18"/>
      <c r="AA55" s="18"/>
      <c r="AB55" s="18"/>
      <c r="AC55" s="18"/>
      <c r="AD55" s="18" t="e">
        <v>#N/A</v>
      </c>
      <c r="AE55" s="18"/>
      <c r="AF55" s="18"/>
      <c r="AG55" s="18"/>
      <c r="AH55" s="18"/>
      <c r="AI55" s="19"/>
      <c r="AJ55" s="21"/>
      <c r="AK55" s="22"/>
      <c r="AL55" s="22"/>
      <c r="AM55" s="22"/>
      <c r="AN55" s="22"/>
      <c r="AO55" s="22"/>
      <c r="AP55" s="22"/>
      <c r="AQ55" s="22"/>
      <c r="AR55" s="23"/>
    </row>
    <row r="56" spans="1:46" ht="26.25" customHeight="1" x14ac:dyDescent="0.4">
      <c r="B56" s="15" t="s">
        <v>28</v>
      </c>
      <c r="C56" s="12">
        <v>51.608188629150391</v>
      </c>
      <c r="D56" s="12">
        <v>54.573169708251953</v>
      </c>
      <c r="E56" s="12">
        <v>51.718212127685547</v>
      </c>
      <c r="F56" s="12">
        <v>52.051280975341797</v>
      </c>
      <c r="G56" s="12">
        <v>49.224807739257812</v>
      </c>
      <c r="H56" s="12">
        <v>42.6204833984375</v>
      </c>
      <c r="I56" s="13">
        <v>8.3604650497436523</v>
      </c>
      <c r="J56" s="12">
        <v>55.074626445770264</v>
      </c>
      <c r="K56" s="12">
        <v>49.107142448425293</v>
      </c>
      <c r="L56" s="12">
        <v>52.077151298522949</v>
      </c>
      <c r="M56" s="12">
        <v>55.752212047576904</v>
      </c>
      <c r="N56" s="14">
        <v>66.346153259277344</v>
      </c>
      <c r="O56" s="14">
        <v>57.911392211914063</v>
      </c>
      <c r="P56" s="14">
        <v>59.872611999511719</v>
      </c>
      <c r="Q56" s="14">
        <v>68.95</v>
      </c>
      <c r="R56" s="14">
        <v>53.868254089355403</v>
      </c>
      <c r="S56" s="14">
        <v>48.230087280273437</v>
      </c>
      <c r="T56" s="12">
        <v>54.910713911056519</v>
      </c>
      <c r="U56" s="12">
        <v>52.17391300201416</v>
      </c>
      <c r="V56" s="12">
        <v>59.398495674133301</v>
      </c>
      <c r="W56" s="44">
        <v>50</v>
      </c>
      <c r="AJ56" s="24"/>
      <c r="AK56" s="22"/>
      <c r="AL56" s="22"/>
      <c r="AM56" s="22"/>
      <c r="AN56" s="22"/>
      <c r="AO56" s="22"/>
      <c r="AP56" s="22"/>
      <c r="AQ56" s="22"/>
      <c r="AR56" s="23"/>
    </row>
    <row r="57" spans="1:46" ht="26.25" customHeight="1" x14ac:dyDescent="0.4">
      <c r="B57" s="15" t="s">
        <v>26</v>
      </c>
      <c r="C57" s="12">
        <v>50.436046600341797</v>
      </c>
      <c r="D57" s="12">
        <v>54.191616058349609</v>
      </c>
      <c r="E57" s="12">
        <v>52.881355285644531</v>
      </c>
      <c r="F57" s="12">
        <v>53.282829284667969</v>
      </c>
      <c r="G57" s="12">
        <v>48.643409729003906</v>
      </c>
      <c r="H57" s="12">
        <v>40.214065551757812</v>
      </c>
      <c r="I57" s="13">
        <v>9.1791048049926758</v>
      </c>
      <c r="J57" s="12">
        <v>55.705707550048828</v>
      </c>
      <c r="K57" s="12">
        <v>45.238094329833984</v>
      </c>
      <c r="L57" s="12">
        <v>49.852508544921875</v>
      </c>
      <c r="M57" s="12">
        <v>53.81231689453125</v>
      </c>
      <c r="N57" s="14">
        <v>65.924659729003906</v>
      </c>
      <c r="O57" s="14">
        <v>53.38983154296875</v>
      </c>
      <c r="P57" s="14">
        <v>58.277027130126953</v>
      </c>
      <c r="Q57" s="14">
        <v>64.141410827636719</v>
      </c>
      <c r="R57" s="14">
        <v>51.6722412109375</v>
      </c>
      <c r="S57" s="14">
        <v>46.198829650878906</v>
      </c>
      <c r="T57" s="12">
        <v>54.437870025634766</v>
      </c>
      <c r="U57" s="12">
        <v>50.836818695068359</v>
      </c>
      <c r="V57" s="12">
        <v>59.195404052734375</v>
      </c>
      <c r="W57" s="13">
        <v>50</v>
      </c>
      <c r="AJ57" s="24"/>
      <c r="AK57" s="25">
        <v>2</v>
      </c>
      <c r="AL57" s="26" t="s">
        <v>27</v>
      </c>
      <c r="AM57" s="26"/>
      <c r="AN57" s="26"/>
      <c r="AO57" s="26"/>
      <c r="AP57" s="22"/>
      <c r="AQ57" s="22"/>
      <c r="AR57" s="23"/>
    </row>
    <row r="58" spans="1:46" ht="26.25" customHeight="1" x14ac:dyDescent="0.4">
      <c r="B58" s="15" t="s">
        <v>34</v>
      </c>
      <c r="C58" s="12">
        <v>52.089138031005859</v>
      </c>
      <c r="D58" s="12">
        <v>52.616279602050781</v>
      </c>
      <c r="E58" s="12">
        <v>52.450981140136719</v>
      </c>
      <c r="F58" s="12">
        <v>52.272727966308594</v>
      </c>
      <c r="G58" s="12">
        <v>51.14068603515625</v>
      </c>
      <c r="H58" s="12">
        <v>40.144927978515625</v>
      </c>
      <c r="I58" s="13">
        <v>9.9624061584472656</v>
      </c>
      <c r="J58" s="12">
        <v>54.264705657958984</v>
      </c>
      <c r="K58" s="12">
        <v>46.802326202392578</v>
      </c>
      <c r="L58" s="12">
        <v>50.145347595214844</v>
      </c>
      <c r="M58" s="12">
        <v>54.360466003417969</v>
      </c>
      <c r="N58" s="14">
        <v>66.442955017089844</v>
      </c>
      <c r="O58" s="14">
        <v>57.401317596435547</v>
      </c>
      <c r="P58" s="14">
        <v>59.966777801513672</v>
      </c>
      <c r="Q58" s="14">
        <v>66.118423461914063</v>
      </c>
      <c r="R58" s="14">
        <v>53.606555938720703</v>
      </c>
      <c r="S58" s="14">
        <v>47.851001739501953</v>
      </c>
      <c r="T58" s="12">
        <v>54.011463165283203</v>
      </c>
      <c r="U58" s="12">
        <v>48.953975677490234</v>
      </c>
      <c r="V58" s="12">
        <v>57.276119232177734</v>
      </c>
      <c r="W58" s="13">
        <v>50</v>
      </c>
      <c r="AJ58" s="24"/>
      <c r="AK58" s="22"/>
      <c r="AL58" s="22"/>
      <c r="AM58" s="27" t="s">
        <v>29</v>
      </c>
      <c r="AN58" s="22"/>
      <c r="AO58" s="27" t="s">
        <v>30</v>
      </c>
      <c r="AP58" s="22"/>
      <c r="AQ58" s="28" t="s">
        <v>31</v>
      </c>
      <c r="AR58" s="29" t="s">
        <v>31</v>
      </c>
    </row>
    <row r="59" spans="1:46" ht="26.25" customHeight="1" x14ac:dyDescent="0.4">
      <c r="B59" s="15" t="s">
        <v>37</v>
      </c>
      <c r="C59" s="12">
        <v>51.506023406982422</v>
      </c>
      <c r="D59" s="12">
        <v>52.044025421142578</v>
      </c>
      <c r="E59" s="12">
        <v>52.112674713134766</v>
      </c>
      <c r="F59" s="12">
        <v>51.912567138671875</v>
      </c>
      <c r="G59" s="12">
        <v>51.016262054443359</v>
      </c>
      <c r="H59" s="12">
        <v>39.968650817871094</v>
      </c>
      <c r="I59" s="13">
        <v>7.3333334922790527</v>
      </c>
      <c r="J59" s="12">
        <v>55.095542907714844</v>
      </c>
      <c r="K59" s="12">
        <v>47.003154754638672</v>
      </c>
      <c r="L59" s="12">
        <v>50.473186492919922</v>
      </c>
      <c r="M59" s="12">
        <v>54.416404724121094</v>
      </c>
      <c r="N59" s="14">
        <v>67.279411315917969</v>
      </c>
      <c r="O59" s="14">
        <v>57.400722503662109</v>
      </c>
      <c r="P59" s="14">
        <v>60.363636016845703</v>
      </c>
      <c r="Q59" s="14">
        <v>66.366905212402344</v>
      </c>
      <c r="R59" s="14">
        <v>53.405017852783203</v>
      </c>
      <c r="S59" s="14">
        <v>47.981365203857422</v>
      </c>
      <c r="T59" s="12">
        <v>53.881988525390625</v>
      </c>
      <c r="U59" s="12">
        <v>50</v>
      </c>
      <c r="V59" s="12">
        <v>57.489879608154297</v>
      </c>
      <c r="W59" s="13">
        <v>50</v>
      </c>
      <c r="AJ59" s="24">
        <v>83</v>
      </c>
      <c r="AK59" s="22" t="s">
        <v>32</v>
      </c>
      <c r="AL59" s="22"/>
      <c r="AM59" s="22">
        <v>26.262626647949219</v>
      </c>
      <c r="AN59" s="30"/>
      <c r="AO59" s="31">
        <v>15.151515007019043</v>
      </c>
      <c r="AP59" s="31"/>
      <c r="AQ59" s="31">
        <v>55.555555820465088</v>
      </c>
      <c r="AR59" s="32">
        <f>(AN59-AP59)/2+50</f>
        <v>50</v>
      </c>
      <c r="AT59" s="33"/>
    </row>
    <row r="60" spans="1:46" x14ac:dyDescent="0.4">
      <c r="B60" s="15" t="s">
        <v>38</v>
      </c>
      <c r="C60" s="12">
        <v>52.507373809814453</v>
      </c>
      <c r="D60" s="12">
        <v>56.231002807617188</v>
      </c>
      <c r="E60" s="12">
        <v>52.389080047607422</v>
      </c>
      <c r="F60" s="12">
        <v>55.555557250976562</v>
      </c>
      <c r="G60" s="12">
        <v>48.412696838378906</v>
      </c>
      <c r="H60" s="12">
        <v>40</v>
      </c>
      <c r="I60" s="13">
        <v>7.654411792755127</v>
      </c>
      <c r="J60" s="12">
        <v>56.079029083251953</v>
      </c>
      <c r="K60" s="12">
        <v>49.698795318603516</v>
      </c>
      <c r="L60" s="12">
        <v>51.951950073242188</v>
      </c>
      <c r="M60" s="12">
        <v>57.099697113037109</v>
      </c>
      <c r="N60" s="14">
        <v>69.205299377441406</v>
      </c>
      <c r="O60" s="14">
        <v>60.465114593505859</v>
      </c>
      <c r="P60" s="14">
        <v>60.264900207519531</v>
      </c>
      <c r="Q60" s="14">
        <v>66.776313781738281</v>
      </c>
      <c r="R60" s="14">
        <v>54.084968566894531</v>
      </c>
      <c r="S60" s="14">
        <v>48.981365203857401</v>
      </c>
      <c r="T60" s="12">
        <v>55.489612579345703</v>
      </c>
      <c r="U60" s="12">
        <v>51.405624389648437</v>
      </c>
      <c r="V60" s="12">
        <v>58.045978546142578</v>
      </c>
      <c r="W60" s="13">
        <v>50</v>
      </c>
      <c r="AJ60" s="24">
        <v>84</v>
      </c>
      <c r="AK60" s="22" t="s">
        <v>33</v>
      </c>
      <c r="AL60" s="22"/>
      <c r="AM60" s="22">
        <v>21.31147575378418</v>
      </c>
      <c r="AN60" s="30"/>
      <c r="AO60" s="31">
        <v>21.31147575378418</v>
      </c>
      <c r="AP60" s="31"/>
      <c r="AQ60" s="34">
        <v>50</v>
      </c>
      <c r="AR60" s="32">
        <f>(AN60-AP60)/2+50</f>
        <v>50</v>
      </c>
      <c r="AT60" s="33"/>
    </row>
    <row r="61" spans="1:46" x14ac:dyDescent="0.4">
      <c r="B61" s="15" t="s">
        <v>39</v>
      </c>
      <c r="C61" s="12">
        <v>53.426792144775391</v>
      </c>
      <c r="D61" s="12">
        <v>54.205608367919922</v>
      </c>
      <c r="E61" s="12">
        <v>51.211071014404297</v>
      </c>
      <c r="F61" s="12">
        <v>50</v>
      </c>
      <c r="G61" s="12">
        <v>51.01214599609375</v>
      </c>
      <c r="H61" s="12">
        <v>40.031150817871094</v>
      </c>
      <c r="I61" s="13">
        <v>8.8615999221801758</v>
      </c>
      <c r="J61" s="12">
        <v>55.108360290527344</v>
      </c>
      <c r="K61" s="12">
        <v>50.7716064453125</v>
      </c>
      <c r="L61" s="12">
        <v>51.524391174316406</v>
      </c>
      <c r="M61" s="12">
        <v>56.097560882568359</v>
      </c>
      <c r="N61" s="14">
        <v>68.041236877441406</v>
      </c>
      <c r="O61" s="14">
        <v>61.472602844238281</v>
      </c>
      <c r="P61" s="14">
        <v>61.472602844238281</v>
      </c>
      <c r="Q61" s="14">
        <v>66.554054260253906</v>
      </c>
      <c r="R61" s="14">
        <v>54.0404052734375</v>
      </c>
      <c r="S61" s="14">
        <v>49.981365203857401</v>
      </c>
      <c r="T61" s="12">
        <v>56.38629150390625</v>
      </c>
      <c r="U61" s="12">
        <v>51.535087585449219</v>
      </c>
      <c r="V61" s="12">
        <v>60.153255462646484</v>
      </c>
      <c r="W61" s="13">
        <v>50</v>
      </c>
      <c r="AJ61" s="24"/>
      <c r="AK61" s="35" t="s">
        <v>35</v>
      </c>
      <c r="AL61" s="36"/>
      <c r="AM61" s="36"/>
      <c r="AN61" s="36"/>
      <c r="AO61" s="36"/>
      <c r="AP61" s="36"/>
      <c r="AQ61" s="37">
        <v>-5.5555558204650879</v>
      </c>
      <c r="AR61" s="38">
        <f>AR60-AR59</f>
        <v>0</v>
      </c>
    </row>
    <row r="62" spans="1:46" x14ac:dyDescent="0.4">
      <c r="AJ62" s="24"/>
      <c r="AK62" s="22"/>
      <c r="AL62" s="22"/>
      <c r="AM62" s="22"/>
      <c r="AN62" s="22"/>
      <c r="AO62" s="22"/>
      <c r="AP62" s="22"/>
      <c r="AQ62" s="22"/>
      <c r="AR62" s="23"/>
    </row>
    <row r="63" spans="1:46" x14ac:dyDescent="0.4">
      <c r="AJ63" s="24"/>
      <c r="AK63" s="22"/>
      <c r="AL63" s="22"/>
      <c r="AM63" s="22"/>
      <c r="AN63" s="22"/>
      <c r="AO63" s="22"/>
      <c r="AP63" s="22"/>
      <c r="AQ63" s="22"/>
      <c r="AR63" s="23"/>
    </row>
    <row r="64" spans="1:46" x14ac:dyDescent="0.4">
      <c r="AJ64" s="24"/>
      <c r="AK64" s="22"/>
      <c r="AL64" s="22"/>
      <c r="AM64" s="22"/>
      <c r="AN64" s="22"/>
      <c r="AO64" s="22"/>
      <c r="AP64" s="22"/>
      <c r="AQ64" s="22"/>
      <c r="AR64" s="23"/>
    </row>
    <row r="69" spans="1:46" ht="15" customHeight="1" x14ac:dyDescent="0.4"/>
    <row r="70" spans="1:46" ht="15" customHeight="1" x14ac:dyDescent="0.4"/>
    <row r="72" spans="1:46" x14ac:dyDescent="0.4">
      <c r="Y72" s="16" t="s">
        <v>6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</row>
    <row r="73" spans="1:46" x14ac:dyDescent="0.4">
      <c r="Y73" s="18" t="s">
        <v>47</v>
      </c>
      <c r="Z73" s="18"/>
      <c r="AA73" s="18"/>
      <c r="AB73" s="18"/>
      <c r="AC73" s="18"/>
      <c r="AD73" s="18" t="e">
        <v>#N/A</v>
      </c>
      <c r="AE73" s="18"/>
      <c r="AF73" s="18"/>
      <c r="AG73" s="18"/>
      <c r="AH73" s="18"/>
      <c r="AI73" s="19"/>
      <c r="AJ73" s="19"/>
    </row>
    <row r="74" spans="1:46" ht="27.75" customHeight="1" x14ac:dyDescent="0.4">
      <c r="Y74" s="18" t="e">
        <v>#N/A</v>
      </c>
      <c r="Z74" s="18"/>
      <c r="AA74" s="18"/>
      <c r="AB74" s="18"/>
      <c r="AC74" s="18"/>
      <c r="AD74" s="18" t="e">
        <v>#N/A</v>
      </c>
      <c r="AE74" s="18"/>
      <c r="AF74" s="18"/>
      <c r="AG74" s="18"/>
      <c r="AH74" s="18"/>
      <c r="AI74" s="19"/>
      <c r="AJ74" s="21"/>
      <c r="AK74" s="22"/>
      <c r="AL74" s="22"/>
      <c r="AM74" s="22"/>
      <c r="AN74" s="22"/>
      <c r="AO74" s="22"/>
      <c r="AP74" s="22"/>
      <c r="AQ74" s="22"/>
      <c r="AR74" s="23"/>
    </row>
    <row r="75" spans="1:46" x14ac:dyDescent="0.4">
      <c r="AJ75" s="24"/>
      <c r="AK75" s="22"/>
      <c r="AL75" s="22"/>
      <c r="AM75" s="22"/>
      <c r="AN75" s="22"/>
      <c r="AO75" s="22"/>
      <c r="AP75" s="22"/>
      <c r="AQ75" s="22"/>
      <c r="AR75" s="23"/>
    </row>
    <row r="76" spans="1:46" x14ac:dyDescent="0.4">
      <c r="AJ76" s="24"/>
      <c r="AK76" s="25">
        <v>2</v>
      </c>
      <c r="AL76" s="26" t="s">
        <v>27</v>
      </c>
      <c r="AM76" s="26"/>
      <c r="AN76" s="26"/>
      <c r="AO76" s="26"/>
      <c r="AP76" s="22"/>
      <c r="AQ76" s="22"/>
      <c r="AR76" s="23"/>
    </row>
    <row r="77" spans="1:46" x14ac:dyDescent="0.4">
      <c r="A77" s="46"/>
      <c r="AJ77" s="24"/>
      <c r="AK77" s="22"/>
      <c r="AL77" s="22"/>
      <c r="AM77" s="27" t="s">
        <v>29</v>
      </c>
      <c r="AN77" s="22"/>
      <c r="AO77" s="27" t="s">
        <v>30</v>
      </c>
      <c r="AP77" s="22"/>
      <c r="AQ77" s="28" t="s">
        <v>31</v>
      </c>
      <c r="AR77" s="29" t="s">
        <v>31</v>
      </c>
    </row>
    <row r="78" spans="1:46" ht="19.5" customHeight="1" x14ac:dyDescent="0.4">
      <c r="AJ78" s="24">
        <v>83</v>
      </c>
      <c r="AK78" s="22" t="s">
        <v>32</v>
      </c>
      <c r="AL78" s="22"/>
      <c r="AM78" s="22">
        <v>8.0597019195556641</v>
      </c>
      <c r="AN78" s="30"/>
      <c r="AO78" s="31">
        <v>28.059701919555664</v>
      </c>
      <c r="AP78" s="31"/>
      <c r="AQ78" s="31">
        <v>40</v>
      </c>
      <c r="AR78" s="32">
        <f>(AN78-AP78)/2+50</f>
        <v>50</v>
      </c>
      <c r="AT78" s="33"/>
    </row>
    <row r="79" spans="1:46" x14ac:dyDescent="0.4">
      <c r="AJ79" s="24">
        <v>84</v>
      </c>
      <c r="AK79" s="22" t="s">
        <v>33</v>
      </c>
      <c r="AL79" s="22"/>
      <c r="AM79" s="22">
        <v>9.345794677734375</v>
      </c>
      <c r="AN79" s="30"/>
      <c r="AO79" s="31">
        <v>29.283489227294922</v>
      </c>
      <c r="AP79" s="31"/>
      <c r="AQ79" s="34">
        <v>40.031152725219727</v>
      </c>
      <c r="AR79" s="32">
        <f>(AN79-AP79)/2+50</f>
        <v>50</v>
      </c>
      <c r="AT79" s="33"/>
    </row>
    <row r="80" spans="1:46" x14ac:dyDescent="0.4">
      <c r="AJ80" s="24"/>
      <c r="AK80" s="35" t="s">
        <v>35</v>
      </c>
      <c r="AL80" s="36"/>
      <c r="AM80" s="36"/>
      <c r="AN80" s="36"/>
      <c r="AO80" s="36"/>
      <c r="AP80" s="36"/>
      <c r="AQ80" s="37">
        <v>3.1152725219726563E-2</v>
      </c>
      <c r="AR80" s="38">
        <f>AR79-AR78</f>
        <v>0</v>
      </c>
    </row>
    <row r="81" spans="1:46" x14ac:dyDescent="0.4">
      <c r="AJ81" s="24"/>
      <c r="AK81" s="22"/>
      <c r="AL81" s="22"/>
      <c r="AM81" s="22"/>
      <c r="AN81" s="22"/>
      <c r="AO81" s="22"/>
      <c r="AP81" s="22"/>
      <c r="AQ81" s="22"/>
      <c r="AR81" s="23"/>
    </row>
    <row r="82" spans="1:46" x14ac:dyDescent="0.4">
      <c r="AJ82" s="24"/>
      <c r="AK82" s="22"/>
      <c r="AL82" s="22"/>
      <c r="AM82" s="22"/>
      <c r="AN82" s="22"/>
      <c r="AO82" s="22"/>
      <c r="AP82" s="22"/>
      <c r="AQ82" s="22"/>
      <c r="AR82" s="23"/>
    </row>
    <row r="83" spans="1:46" x14ac:dyDescent="0.4">
      <c r="A83" s="39"/>
      <c r="AJ83" s="24"/>
      <c r="AK83" s="22"/>
      <c r="AL83" s="22"/>
      <c r="AM83" s="22"/>
      <c r="AN83" s="22"/>
      <c r="AO83" s="22"/>
      <c r="AP83" s="22"/>
      <c r="AQ83" s="22"/>
      <c r="AR83" s="23"/>
    </row>
    <row r="87" spans="1:46" x14ac:dyDescent="0.4">
      <c r="A87" s="41"/>
    </row>
    <row r="88" spans="1:46" ht="30" customHeight="1" x14ac:dyDescent="0.4">
      <c r="A88" s="42" t="e">
        <f>#REF!</f>
        <v>#REF!</v>
      </c>
    </row>
    <row r="89" spans="1:46" ht="18" customHeight="1" x14ac:dyDescent="0.4">
      <c r="A89" s="42"/>
      <c r="Y89" s="16" t="s">
        <v>5</v>
      </c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</row>
    <row r="90" spans="1:46" x14ac:dyDescent="0.4">
      <c r="Y90" s="18" t="s">
        <v>48</v>
      </c>
      <c r="Z90" s="18"/>
      <c r="AA90" s="18"/>
      <c r="AB90" s="18"/>
      <c r="AC90" s="18"/>
      <c r="AD90" s="18" t="e">
        <v>#N/A</v>
      </c>
      <c r="AE90" s="18"/>
      <c r="AF90" s="18"/>
      <c r="AG90" s="18"/>
      <c r="AH90" s="18"/>
      <c r="AI90" s="19"/>
      <c r="AJ90" s="19"/>
    </row>
    <row r="91" spans="1:46" ht="27" customHeight="1" x14ac:dyDescent="0.4">
      <c r="Y91" s="18" t="e">
        <v>#N/A</v>
      </c>
      <c r="Z91" s="18"/>
      <c r="AA91" s="18"/>
      <c r="AB91" s="18"/>
      <c r="AC91" s="18"/>
      <c r="AD91" s="18" t="e">
        <v>#N/A</v>
      </c>
      <c r="AE91" s="18"/>
      <c r="AF91" s="18"/>
      <c r="AG91" s="18"/>
      <c r="AH91" s="18"/>
      <c r="AI91" s="19"/>
      <c r="AJ91" s="21"/>
      <c r="AK91" s="22"/>
      <c r="AL91" s="22"/>
      <c r="AM91" s="22"/>
      <c r="AN91" s="22"/>
      <c r="AO91" s="22"/>
      <c r="AP91" s="22"/>
      <c r="AQ91" s="22"/>
      <c r="AR91" s="23"/>
    </row>
    <row r="92" spans="1:46" x14ac:dyDescent="0.4">
      <c r="AJ92" s="24"/>
      <c r="AK92" s="22"/>
      <c r="AL92" s="22"/>
      <c r="AM92" s="22"/>
      <c r="AN92" s="22"/>
      <c r="AO92" s="22"/>
      <c r="AP92" s="22"/>
      <c r="AQ92" s="22"/>
      <c r="AR92" s="23"/>
    </row>
    <row r="93" spans="1:46" x14ac:dyDescent="0.4">
      <c r="AJ93" s="24"/>
      <c r="AK93" s="25">
        <v>2</v>
      </c>
      <c r="AL93" s="26" t="s">
        <v>27</v>
      </c>
      <c r="AM93" s="26"/>
      <c r="AN93" s="26"/>
      <c r="AO93" s="26"/>
      <c r="AP93" s="22"/>
      <c r="AQ93" s="22"/>
      <c r="AR93" s="23"/>
    </row>
    <row r="94" spans="1:46" x14ac:dyDescent="0.4">
      <c r="AJ94" s="24"/>
      <c r="AK94" s="22"/>
      <c r="AL94" s="22"/>
      <c r="AM94" s="27" t="s">
        <v>29</v>
      </c>
      <c r="AN94" s="22"/>
      <c r="AO94" s="27" t="s">
        <v>30</v>
      </c>
      <c r="AP94" s="22"/>
      <c r="AQ94" s="28" t="s">
        <v>31</v>
      </c>
      <c r="AR94" s="29" t="s">
        <v>31</v>
      </c>
    </row>
    <row r="95" spans="1:46" x14ac:dyDescent="0.4">
      <c r="AJ95" s="24">
        <v>83</v>
      </c>
      <c r="AK95" s="22" t="s">
        <v>32</v>
      </c>
      <c r="AL95" s="22"/>
      <c r="AM95" s="22">
        <v>19.44444465637207</v>
      </c>
      <c r="AN95" s="30"/>
      <c r="AO95" s="31">
        <v>16.269842147827148</v>
      </c>
      <c r="AP95" s="31"/>
      <c r="AQ95" s="31">
        <v>48.412698745727539</v>
      </c>
      <c r="AR95" s="32">
        <f>(AP95-AN95)/2+50</f>
        <v>50</v>
      </c>
      <c r="AT95" s="33"/>
    </row>
    <row r="96" spans="1:46" x14ac:dyDescent="0.4">
      <c r="AJ96" s="24">
        <v>84</v>
      </c>
      <c r="AK96" s="22" t="s">
        <v>33</v>
      </c>
      <c r="AL96" s="22"/>
      <c r="AM96" s="22">
        <v>17.004049301147461</v>
      </c>
      <c r="AN96" s="30"/>
      <c r="AO96" s="31">
        <v>19.028339385986328</v>
      </c>
      <c r="AP96" s="31"/>
      <c r="AQ96" s="34">
        <v>51.012145042419434</v>
      </c>
      <c r="AR96" s="32">
        <f>(AP96-AN96)/2+50</f>
        <v>50</v>
      </c>
      <c r="AT96" s="33"/>
    </row>
    <row r="97" spans="25:44" x14ac:dyDescent="0.4">
      <c r="AJ97" s="24"/>
      <c r="AK97" s="35" t="s">
        <v>35</v>
      </c>
      <c r="AL97" s="36"/>
      <c r="AM97" s="36"/>
      <c r="AN97" s="36"/>
      <c r="AO97" s="36"/>
      <c r="AP97" s="36"/>
      <c r="AQ97" s="37">
        <v>2.5994462966918945</v>
      </c>
      <c r="AR97" s="38">
        <f>AR96-AR95</f>
        <v>0</v>
      </c>
    </row>
    <row r="98" spans="25:44" x14ac:dyDescent="0.4">
      <c r="AJ98" s="24"/>
      <c r="AK98" s="22"/>
      <c r="AL98" s="22"/>
      <c r="AM98" s="22"/>
      <c r="AN98" s="22"/>
      <c r="AO98" s="22"/>
      <c r="AP98" s="22"/>
      <c r="AQ98" s="22"/>
      <c r="AR98" s="23"/>
    </row>
    <row r="99" spans="25:44" x14ac:dyDescent="0.4">
      <c r="AJ99" s="24"/>
      <c r="AK99" s="22"/>
      <c r="AL99" s="22"/>
      <c r="AM99" s="22"/>
      <c r="AN99" s="22"/>
      <c r="AO99" s="22"/>
      <c r="AP99" s="22"/>
      <c r="AQ99" s="22"/>
      <c r="AR99" s="23"/>
    </row>
    <row r="100" spans="25:44" x14ac:dyDescent="0.4">
      <c r="AJ100" s="24"/>
      <c r="AK100" s="22"/>
      <c r="AL100" s="22"/>
      <c r="AM100" s="22"/>
      <c r="AN100" s="22"/>
      <c r="AO100" s="22"/>
      <c r="AP100" s="22"/>
      <c r="AQ100" s="22"/>
      <c r="AR100" s="23"/>
    </row>
    <row r="105" spans="25:44" hidden="1" x14ac:dyDescent="0.4"/>
    <row r="106" spans="25:44" hidden="1" x14ac:dyDescent="0.4"/>
    <row r="109" spans="25:44" x14ac:dyDescent="0.4">
      <c r="Y109" s="16" t="s">
        <v>49</v>
      </c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</row>
    <row r="110" spans="25:44" x14ac:dyDescent="0.4">
      <c r="Y110" s="18" t="s">
        <v>50</v>
      </c>
      <c r="Z110" s="18"/>
      <c r="AA110" s="18"/>
      <c r="AB110" s="18"/>
      <c r="AC110" s="18"/>
      <c r="AD110" s="18" t="e">
        <v>#N/A</v>
      </c>
      <c r="AE110" s="18"/>
      <c r="AF110" s="18"/>
      <c r="AG110" s="18"/>
      <c r="AH110" s="18"/>
      <c r="AI110" s="19"/>
      <c r="AJ110" s="19"/>
    </row>
    <row r="111" spans="25:44" x14ac:dyDescent="0.4">
      <c r="Y111" s="18" t="e">
        <v>#N/A</v>
      </c>
      <c r="Z111" s="18"/>
      <c r="AA111" s="18"/>
      <c r="AB111" s="18"/>
      <c r="AC111" s="18"/>
      <c r="AD111" s="18" t="e">
        <v>#N/A</v>
      </c>
      <c r="AE111" s="18"/>
      <c r="AF111" s="18"/>
      <c r="AG111" s="18"/>
      <c r="AH111" s="18"/>
      <c r="AI111" s="19"/>
      <c r="AJ111" s="21"/>
      <c r="AK111" s="22"/>
      <c r="AL111" s="22"/>
      <c r="AM111" s="22"/>
      <c r="AN111" s="22"/>
      <c r="AO111" s="22"/>
      <c r="AP111" s="22"/>
      <c r="AQ111" s="22"/>
      <c r="AR111" s="23"/>
    </row>
    <row r="112" spans="25:44" x14ac:dyDescent="0.4">
      <c r="AJ112" s="24"/>
      <c r="AK112" s="22"/>
      <c r="AL112" s="22"/>
      <c r="AM112" s="22"/>
      <c r="AN112" s="22"/>
      <c r="AO112" s="22"/>
      <c r="AP112" s="22"/>
      <c r="AQ112" s="22"/>
      <c r="AR112" s="23"/>
    </row>
    <row r="113" spans="25:44" x14ac:dyDescent="0.4">
      <c r="AJ113" s="24"/>
      <c r="AK113" s="22"/>
      <c r="AL113" s="47"/>
      <c r="AM113" s="47"/>
      <c r="AN113" s="47"/>
      <c r="AO113" s="47"/>
      <c r="AP113" s="22"/>
      <c r="AQ113" s="22"/>
      <c r="AR113" s="23"/>
    </row>
    <row r="114" spans="25:44" x14ac:dyDescent="0.4">
      <c r="AJ114" s="24"/>
      <c r="AK114" s="25">
        <v>7</v>
      </c>
      <c r="AL114" s="22"/>
      <c r="AM114" s="28" t="s">
        <v>51</v>
      </c>
      <c r="AN114" s="22"/>
      <c r="AO114" s="48"/>
      <c r="AP114" s="49"/>
    </row>
    <row r="115" spans="25:44" x14ac:dyDescent="0.4">
      <c r="AJ115" s="24">
        <v>83</v>
      </c>
      <c r="AK115" s="22" t="s">
        <v>32</v>
      </c>
      <c r="AL115" s="22"/>
      <c r="AM115" s="30">
        <v>7.654411792755127</v>
      </c>
      <c r="AN115" s="30"/>
      <c r="AO115" s="50"/>
      <c r="AP115" s="51"/>
    </row>
    <row r="116" spans="25:44" x14ac:dyDescent="0.4">
      <c r="AJ116" s="24">
        <v>84</v>
      </c>
      <c r="AK116" s="22" t="s">
        <v>33</v>
      </c>
      <c r="AL116" s="22"/>
      <c r="AM116" s="30">
        <v>8.8615999221801758</v>
      </c>
      <c r="AN116" s="50"/>
      <c r="AO116" s="50"/>
      <c r="AP116" s="51"/>
    </row>
    <row r="117" spans="25:44" x14ac:dyDescent="0.4">
      <c r="AJ117" s="24"/>
      <c r="AK117" s="35" t="s">
        <v>35</v>
      </c>
      <c r="AL117" s="36"/>
      <c r="AM117" s="52">
        <v>1.2071881294250488</v>
      </c>
      <c r="AN117" s="49"/>
      <c r="AO117" s="49"/>
      <c r="AP117" s="49"/>
    </row>
    <row r="118" spans="25:44" x14ac:dyDescent="0.4">
      <c r="AJ118" s="24"/>
      <c r="AK118" s="22"/>
      <c r="AL118" s="22"/>
      <c r="AM118" s="22"/>
      <c r="AN118" s="22"/>
      <c r="AO118" s="22"/>
      <c r="AP118" s="22"/>
      <c r="AQ118" s="22"/>
      <c r="AR118" s="23"/>
    </row>
    <row r="119" spans="25:44" x14ac:dyDescent="0.4">
      <c r="AJ119" s="24"/>
      <c r="AK119" s="22"/>
      <c r="AL119" s="22"/>
      <c r="AM119" s="22"/>
      <c r="AN119" s="22"/>
      <c r="AO119" s="22"/>
      <c r="AP119" s="22"/>
      <c r="AQ119" s="22"/>
      <c r="AR119" s="23"/>
    </row>
    <row r="120" spans="25:44" x14ac:dyDescent="0.4">
      <c r="AJ120" s="24"/>
      <c r="AK120" s="22"/>
      <c r="AL120" s="22"/>
      <c r="AM120" s="22"/>
      <c r="AN120" s="22"/>
      <c r="AO120" s="22"/>
      <c r="AP120" s="22"/>
      <c r="AQ120" s="22"/>
      <c r="AR120" s="23"/>
    </row>
    <row r="126" spans="25:44" x14ac:dyDescent="0.4">
      <c r="Y126" s="16" t="s">
        <v>52</v>
      </c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</row>
    <row r="127" spans="25:44" ht="26.25" customHeight="1" x14ac:dyDescent="0.4">
      <c r="Y127" s="18" t="s">
        <v>53</v>
      </c>
      <c r="Z127" s="18"/>
      <c r="AA127" s="18"/>
      <c r="AB127" s="18"/>
      <c r="AC127" s="18"/>
      <c r="AD127" s="18"/>
      <c r="AE127" s="18"/>
      <c r="AF127" s="18"/>
      <c r="AG127" s="18"/>
      <c r="AH127" s="53"/>
      <c r="AI127" s="19"/>
      <c r="AJ127" s="19"/>
    </row>
    <row r="128" spans="25:44" ht="28.5" customHeight="1" x14ac:dyDescent="0.4">
      <c r="Y128" s="18"/>
      <c r="Z128" s="18"/>
      <c r="AA128" s="18"/>
      <c r="AB128" s="18"/>
      <c r="AC128" s="18"/>
      <c r="AD128" s="18"/>
      <c r="AE128" s="18"/>
      <c r="AF128" s="18"/>
      <c r="AG128" s="18"/>
      <c r="AH128" s="53"/>
      <c r="AI128" s="19"/>
      <c r="AJ128" s="21"/>
      <c r="AK128" s="22"/>
      <c r="AL128" s="22"/>
      <c r="AM128" s="22"/>
      <c r="AN128" s="22"/>
      <c r="AO128" s="22"/>
      <c r="AP128" s="22"/>
      <c r="AQ128" s="22"/>
      <c r="AR128" s="23"/>
    </row>
    <row r="129" spans="25:46" ht="16.5" customHeight="1" x14ac:dyDescent="0.4">
      <c r="AJ129" s="24"/>
      <c r="AK129" s="22"/>
      <c r="AL129" s="22"/>
      <c r="AM129" s="22"/>
      <c r="AN129" s="22"/>
      <c r="AO129" s="22"/>
      <c r="AP129" s="22"/>
      <c r="AQ129" s="22"/>
      <c r="AR129" s="23"/>
    </row>
    <row r="130" spans="25:46" x14ac:dyDescent="0.4">
      <c r="AJ130" s="24"/>
      <c r="AK130" s="25">
        <v>2</v>
      </c>
      <c r="AL130" s="26" t="s">
        <v>54</v>
      </c>
      <c r="AM130" s="26"/>
      <c r="AN130" s="26"/>
      <c r="AO130" s="26"/>
      <c r="AP130" s="22"/>
      <c r="AQ130" s="22"/>
      <c r="AR130" s="23"/>
    </row>
    <row r="131" spans="25:46" x14ac:dyDescent="0.4">
      <c r="AJ131" s="24"/>
      <c r="AK131" s="22"/>
      <c r="AL131" s="22"/>
      <c r="AM131" s="27" t="s">
        <v>29</v>
      </c>
      <c r="AN131" s="22"/>
      <c r="AO131" s="27" t="s">
        <v>30</v>
      </c>
      <c r="AP131" s="22"/>
      <c r="AQ131" s="28" t="s">
        <v>31</v>
      </c>
      <c r="AR131" s="29" t="s">
        <v>31</v>
      </c>
    </row>
    <row r="132" spans="25:46" x14ac:dyDescent="0.4">
      <c r="AJ132" s="24">
        <v>83</v>
      </c>
      <c r="AK132" s="22" t="s">
        <v>32</v>
      </c>
      <c r="AL132" s="22"/>
      <c r="AM132" s="22">
        <v>25.227964401245117</v>
      </c>
      <c r="AN132" s="30"/>
      <c r="AO132" s="31">
        <v>13.06990909576416</v>
      </c>
      <c r="AP132" s="31"/>
      <c r="AQ132" s="31">
        <v>56.079027652740479</v>
      </c>
      <c r="AR132" s="32">
        <f>(AN132-AP132)/2+50</f>
        <v>50</v>
      </c>
      <c r="AT132" s="33"/>
    </row>
    <row r="133" spans="25:46" x14ac:dyDescent="0.4">
      <c r="AJ133" s="24">
        <v>84</v>
      </c>
      <c r="AK133" s="22" t="s">
        <v>33</v>
      </c>
      <c r="AL133" s="22"/>
      <c r="AM133" s="22">
        <v>23.219814300537109</v>
      </c>
      <c r="AN133" s="30"/>
      <c r="AO133" s="31">
        <v>13.003095626831055</v>
      </c>
      <c r="AP133" s="31"/>
      <c r="AQ133" s="34">
        <v>55.108359336853027</v>
      </c>
      <c r="AR133" s="32">
        <f>(AN133-AP133)/2+50</f>
        <v>50</v>
      </c>
      <c r="AT133" s="33"/>
    </row>
    <row r="134" spans="25:46" x14ac:dyDescent="0.4">
      <c r="AJ134" s="24"/>
      <c r="AK134" s="35" t="s">
        <v>35</v>
      </c>
      <c r="AL134" s="36"/>
      <c r="AM134" s="36"/>
      <c r="AN134" s="36"/>
      <c r="AO134" s="36"/>
      <c r="AP134" s="36"/>
      <c r="AQ134" s="37">
        <v>-0.97066831588745117</v>
      </c>
      <c r="AR134" s="38">
        <f>AR133-AR132</f>
        <v>0</v>
      </c>
    </row>
    <row r="135" spans="25:46" x14ac:dyDescent="0.4">
      <c r="AJ135" s="24"/>
      <c r="AK135" s="22"/>
      <c r="AL135" s="22"/>
      <c r="AM135" s="22"/>
      <c r="AN135" s="22"/>
      <c r="AO135" s="22"/>
      <c r="AP135" s="22"/>
      <c r="AQ135" s="22"/>
      <c r="AR135" s="23"/>
    </row>
    <row r="136" spans="25:46" x14ac:dyDescent="0.4">
      <c r="AJ136" s="24"/>
      <c r="AK136" s="22"/>
      <c r="AL136" s="22"/>
      <c r="AM136" s="22"/>
      <c r="AN136" s="22"/>
      <c r="AO136" s="22"/>
      <c r="AP136" s="22"/>
      <c r="AQ136" s="22"/>
      <c r="AR136" s="23"/>
    </row>
    <row r="137" spans="25:46" x14ac:dyDescent="0.4">
      <c r="AJ137" s="24"/>
      <c r="AK137" s="22"/>
      <c r="AL137" s="22"/>
      <c r="AM137" s="22"/>
      <c r="AN137" s="22"/>
      <c r="AO137" s="22"/>
      <c r="AP137" s="22"/>
      <c r="AQ137" s="22"/>
      <c r="AR137" s="23"/>
    </row>
    <row r="142" spans="25:46" hidden="1" x14ac:dyDescent="0.4"/>
    <row r="144" spans="25:46" x14ac:dyDescent="0.4">
      <c r="Y144" s="16" t="s">
        <v>55</v>
      </c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</row>
    <row r="145" spans="25:46" ht="26.25" customHeight="1" x14ac:dyDescent="0.4">
      <c r="Y145" s="18" t="s">
        <v>56</v>
      </c>
      <c r="Z145" s="18"/>
      <c r="AA145" s="18"/>
      <c r="AB145" s="18"/>
      <c r="AC145" s="18"/>
      <c r="AD145" s="18"/>
      <c r="AE145" s="18"/>
      <c r="AF145" s="18"/>
      <c r="AG145" s="18"/>
      <c r="AH145" s="53"/>
      <c r="AI145" s="19"/>
    </row>
    <row r="146" spans="25:46" ht="31.5" customHeight="1" x14ac:dyDescent="0.4">
      <c r="Y146" s="18"/>
      <c r="Z146" s="18"/>
      <c r="AA146" s="18"/>
      <c r="AB146" s="18"/>
      <c r="AC146" s="18"/>
      <c r="AD146" s="18"/>
      <c r="AE146" s="18"/>
      <c r="AF146" s="18"/>
      <c r="AG146" s="18"/>
      <c r="AH146" s="53"/>
      <c r="AI146" s="19"/>
    </row>
    <row r="149" spans="25:46" x14ac:dyDescent="0.4">
      <c r="AK149" s="25">
        <v>2</v>
      </c>
      <c r="AL149" s="26" t="s">
        <v>54</v>
      </c>
      <c r="AM149" s="26"/>
      <c r="AN149" s="26"/>
      <c r="AO149" s="26"/>
      <c r="AP149" s="22"/>
      <c r="AQ149" s="22"/>
      <c r="AR149" s="23"/>
    </row>
    <row r="150" spans="25:46" x14ac:dyDescent="0.4">
      <c r="AK150" s="22"/>
      <c r="AL150" s="22"/>
      <c r="AM150" s="27" t="s">
        <v>29</v>
      </c>
      <c r="AN150" s="22"/>
      <c r="AO150" s="27" t="s">
        <v>30</v>
      </c>
      <c r="AP150" s="22"/>
      <c r="AQ150" s="28" t="s">
        <v>31</v>
      </c>
      <c r="AR150" s="29" t="s">
        <v>31</v>
      </c>
    </row>
    <row r="151" spans="25:46" x14ac:dyDescent="0.4">
      <c r="AK151" s="22" t="s">
        <v>32</v>
      </c>
      <c r="AL151" s="22"/>
      <c r="AM151" s="22">
        <v>13.554217338562012</v>
      </c>
      <c r="AN151" s="30"/>
      <c r="AO151" s="31">
        <v>14.15662670135498</v>
      </c>
      <c r="AP151" s="31"/>
      <c r="AQ151" s="31">
        <v>49.698795318603516</v>
      </c>
      <c r="AR151" s="32">
        <f>(AN151-AP151)/2+50</f>
        <v>50</v>
      </c>
      <c r="AT151" s="33"/>
    </row>
    <row r="152" spans="25:46" x14ac:dyDescent="0.4">
      <c r="AK152" s="22" t="s">
        <v>33</v>
      </c>
      <c r="AL152" s="22"/>
      <c r="AM152" s="22">
        <v>14.197530746459961</v>
      </c>
      <c r="AN152" s="30"/>
      <c r="AO152" s="31">
        <v>12.65432071685791</v>
      </c>
      <c r="AP152" s="31"/>
      <c r="AQ152" s="34">
        <v>50.771605014801025</v>
      </c>
      <c r="AR152" s="32">
        <f>(AN152-AP152)/2+50</f>
        <v>50</v>
      </c>
      <c r="AT152" s="33"/>
    </row>
    <row r="153" spans="25:46" x14ac:dyDescent="0.4">
      <c r="AK153" s="35" t="s">
        <v>35</v>
      </c>
      <c r="AL153" s="36"/>
      <c r="AM153" s="36"/>
      <c r="AN153" s="36"/>
      <c r="AO153" s="36"/>
      <c r="AP153" s="36"/>
      <c r="AQ153" s="37">
        <v>1.0728096961975098</v>
      </c>
      <c r="AR153" s="38">
        <f>AR152-AR151</f>
        <v>0</v>
      </c>
    </row>
    <row r="160" spans="25:46" hidden="1" x14ac:dyDescent="0.4"/>
    <row r="161" spans="25:46" hidden="1" x14ac:dyDescent="0.4"/>
    <row r="163" spans="25:46" x14ac:dyDescent="0.4">
      <c r="Y163" s="16" t="s">
        <v>57</v>
      </c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</row>
    <row r="164" spans="25:46" ht="26.25" customHeight="1" x14ac:dyDescent="0.4">
      <c r="Y164" s="18" t="s">
        <v>58</v>
      </c>
      <c r="Z164" s="18"/>
      <c r="AA164" s="18"/>
      <c r="AB164" s="18"/>
      <c r="AC164" s="18"/>
      <c r="AD164" s="18"/>
      <c r="AE164" s="18"/>
      <c r="AF164" s="18"/>
      <c r="AG164" s="18"/>
      <c r="AH164" s="18"/>
      <c r="AI164" s="19"/>
      <c r="AJ164" s="19"/>
    </row>
    <row r="165" spans="25:46" ht="25.5" customHeight="1" x14ac:dyDescent="0.4"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9"/>
      <c r="AJ165" s="21"/>
      <c r="AK165" s="22"/>
      <c r="AL165" s="22"/>
      <c r="AM165" s="22"/>
      <c r="AN165" s="22"/>
      <c r="AO165" s="22"/>
      <c r="AP165" s="22"/>
      <c r="AQ165" s="22"/>
      <c r="AR165" s="23"/>
    </row>
    <row r="166" spans="25:46" x14ac:dyDescent="0.4">
      <c r="AJ166" s="24"/>
      <c r="AK166" s="22"/>
      <c r="AL166" s="22"/>
      <c r="AM166" s="22"/>
      <c r="AN166" s="22"/>
      <c r="AO166" s="22"/>
      <c r="AP166" s="22"/>
      <c r="AQ166" s="22"/>
      <c r="AR166" s="23"/>
    </row>
    <row r="167" spans="25:46" x14ac:dyDescent="0.4">
      <c r="AJ167" s="24"/>
      <c r="AK167" s="25">
        <v>2</v>
      </c>
      <c r="AL167" s="26" t="s">
        <v>54</v>
      </c>
      <c r="AM167" s="26"/>
      <c r="AN167" s="26"/>
      <c r="AO167" s="26"/>
      <c r="AP167" s="22"/>
      <c r="AQ167" s="22"/>
      <c r="AR167" s="23"/>
    </row>
    <row r="168" spans="25:46" x14ac:dyDescent="0.4">
      <c r="AJ168" s="24"/>
      <c r="AK168" s="22"/>
      <c r="AL168" s="22"/>
      <c r="AM168" s="27" t="s">
        <v>29</v>
      </c>
      <c r="AN168" s="22"/>
      <c r="AO168" s="27" t="s">
        <v>30</v>
      </c>
      <c r="AP168" s="22"/>
      <c r="AQ168" s="28" t="s">
        <v>31</v>
      </c>
      <c r="AR168" s="29" t="s">
        <v>31</v>
      </c>
    </row>
    <row r="169" spans="25:46" x14ac:dyDescent="0.4">
      <c r="AJ169" s="24">
        <v>83</v>
      </c>
      <c r="AK169" s="22" t="s">
        <v>32</v>
      </c>
      <c r="AL169" s="22"/>
      <c r="AM169" s="22">
        <v>16.516515731811523</v>
      </c>
      <c r="AN169" s="30"/>
      <c r="AO169" s="31">
        <v>12.612612724304199</v>
      </c>
      <c r="AP169" s="31"/>
      <c r="AQ169" s="31">
        <v>51.951951503753662</v>
      </c>
      <c r="AR169" s="32">
        <f>(AN169-AP169)/2+50</f>
        <v>50</v>
      </c>
      <c r="AT169" s="33"/>
    </row>
    <row r="170" spans="25:46" x14ac:dyDescent="0.4">
      <c r="AJ170" s="24">
        <v>84</v>
      </c>
      <c r="AK170" s="22" t="s">
        <v>33</v>
      </c>
      <c r="AL170" s="22"/>
      <c r="AM170" s="22">
        <v>15.54878044128418</v>
      </c>
      <c r="AN170" s="30"/>
      <c r="AO170" s="31">
        <v>12.5</v>
      </c>
      <c r="AP170" s="31"/>
      <c r="AQ170" s="34">
        <v>51.52439022064209</v>
      </c>
      <c r="AR170" s="32">
        <f>(AN170-AP170)/2+50</f>
        <v>50</v>
      </c>
      <c r="AT170" s="33"/>
    </row>
    <row r="171" spans="25:46" x14ac:dyDescent="0.4">
      <c r="AJ171" s="24"/>
      <c r="AK171" s="35" t="s">
        <v>35</v>
      </c>
      <c r="AL171" s="36"/>
      <c r="AM171" s="36"/>
      <c r="AN171" s="36"/>
      <c r="AO171" s="36"/>
      <c r="AP171" s="36"/>
      <c r="AQ171" s="37">
        <v>-0.42756128311157227</v>
      </c>
      <c r="AR171" s="38">
        <f>AR170-AR169</f>
        <v>0</v>
      </c>
    </row>
    <row r="172" spans="25:46" x14ac:dyDescent="0.4">
      <c r="AJ172" s="24"/>
      <c r="AK172" s="22"/>
      <c r="AL172" s="22"/>
      <c r="AM172" s="22"/>
      <c r="AN172" s="22"/>
      <c r="AO172" s="22"/>
      <c r="AP172" s="22"/>
      <c r="AQ172" s="22"/>
      <c r="AR172" s="23"/>
    </row>
    <row r="173" spans="25:46" x14ac:dyDescent="0.4">
      <c r="AJ173" s="24"/>
      <c r="AK173" s="22"/>
      <c r="AL173" s="22"/>
      <c r="AM173" s="22"/>
      <c r="AN173" s="22"/>
      <c r="AO173" s="22"/>
      <c r="AP173" s="22"/>
      <c r="AQ173" s="22"/>
      <c r="AR173" s="23"/>
    </row>
    <row r="174" spans="25:46" x14ac:dyDescent="0.4">
      <c r="AJ174" s="24"/>
      <c r="AK174" s="22"/>
      <c r="AL174" s="22"/>
      <c r="AM174" s="22"/>
      <c r="AN174" s="22"/>
      <c r="AO174" s="22"/>
      <c r="AP174" s="22"/>
      <c r="AQ174" s="22"/>
      <c r="AR174" s="23"/>
    </row>
    <row r="179" spans="25:46" hidden="1" x14ac:dyDescent="0.4"/>
    <row r="180" spans="25:46" hidden="1" x14ac:dyDescent="0.4"/>
    <row r="182" spans="25:46" x14ac:dyDescent="0.4">
      <c r="Y182" s="16" t="s">
        <v>59</v>
      </c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</row>
    <row r="183" spans="25:46" ht="26.25" customHeight="1" x14ac:dyDescent="0.4">
      <c r="Y183" s="18" t="s">
        <v>60</v>
      </c>
      <c r="Z183" s="18"/>
      <c r="AA183" s="18"/>
      <c r="AB183" s="18"/>
      <c r="AC183" s="18"/>
      <c r="AD183" s="18"/>
      <c r="AE183" s="18"/>
      <c r="AF183" s="18"/>
      <c r="AG183" s="18"/>
      <c r="AH183" s="18"/>
      <c r="AI183" s="19"/>
      <c r="AJ183" s="19"/>
    </row>
    <row r="184" spans="25:46" x14ac:dyDescent="0.4"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9"/>
      <c r="AJ184" s="21"/>
      <c r="AK184" s="22"/>
      <c r="AL184" s="22"/>
      <c r="AM184" s="22"/>
      <c r="AN184" s="22"/>
      <c r="AO184" s="22"/>
      <c r="AP184" s="22"/>
      <c r="AQ184" s="22"/>
      <c r="AR184" s="23"/>
    </row>
    <row r="185" spans="25:46" x14ac:dyDescent="0.4">
      <c r="AJ185" s="24"/>
      <c r="AK185" s="22"/>
      <c r="AL185" s="22"/>
      <c r="AM185" s="22"/>
      <c r="AN185" s="22"/>
      <c r="AO185" s="22"/>
      <c r="AP185" s="22"/>
      <c r="AQ185" s="22"/>
      <c r="AR185" s="23"/>
    </row>
    <row r="186" spans="25:46" x14ac:dyDescent="0.4">
      <c r="AJ186" s="24"/>
      <c r="AK186" s="25">
        <v>2</v>
      </c>
      <c r="AL186" s="26" t="s">
        <v>54</v>
      </c>
      <c r="AM186" s="26"/>
      <c r="AN186" s="26"/>
      <c r="AO186" s="26"/>
      <c r="AP186" s="22"/>
      <c r="AQ186" s="22"/>
      <c r="AR186" s="23"/>
    </row>
    <row r="187" spans="25:46" x14ac:dyDescent="0.4">
      <c r="AJ187" s="24"/>
      <c r="AK187" s="22"/>
      <c r="AL187" s="22"/>
      <c r="AM187" s="27" t="s">
        <v>29</v>
      </c>
      <c r="AN187" s="22"/>
      <c r="AO187" s="27" t="s">
        <v>30</v>
      </c>
      <c r="AP187" s="22"/>
      <c r="AQ187" s="28" t="s">
        <v>31</v>
      </c>
      <c r="AR187" s="29" t="s">
        <v>31</v>
      </c>
    </row>
    <row r="188" spans="25:46" x14ac:dyDescent="0.4">
      <c r="AJ188" s="24">
        <v>83</v>
      </c>
      <c r="AK188" s="22" t="s">
        <v>32</v>
      </c>
      <c r="AL188" s="22"/>
      <c r="AM188" s="22">
        <v>22.960725784301758</v>
      </c>
      <c r="AN188" s="30"/>
      <c r="AO188" s="31">
        <v>8.7613296508789063</v>
      </c>
      <c r="AP188" s="31"/>
      <c r="AQ188" s="31">
        <v>57.099698066711426</v>
      </c>
      <c r="AR188" s="32">
        <f>(AN188-AP188)/2+50</f>
        <v>50</v>
      </c>
      <c r="AT188" s="33"/>
    </row>
    <row r="189" spans="25:46" x14ac:dyDescent="0.4">
      <c r="AJ189" s="24">
        <v>84</v>
      </c>
      <c r="AK189" s="22" t="s">
        <v>33</v>
      </c>
      <c r="AL189" s="22"/>
      <c r="AM189" s="22">
        <v>21.036584854125977</v>
      </c>
      <c r="AN189" s="30"/>
      <c r="AO189" s="31">
        <v>8.8414630889892578</v>
      </c>
      <c r="AP189" s="31"/>
      <c r="AQ189" s="34">
        <v>56.097560882568359</v>
      </c>
      <c r="AR189" s="32">
        <f>(AN189-AP189)/2+50</f>
        <v>50</v>
      </c>
      <c r="AT189" s="33"/>
    </row>
    <row r="190" spans="25:46" x14ac:dyDescent="0.4">
      <c r="AJ190" s="24"/>
      <c r="AK190" s="35" t="s">
        <v>35</v>
      </c>
      <c r="AL190" s="36"/>
      <c r="AM190" s="36"/>
      <c r="AN190" s="36"/>
      <c r="AO190" s="36"/>
      <c r="AP190" s="36"/>
      <c r="AQ190" s="37">
        <v>-1.0021371841430664</v>
      </c>
      <c r="AR190" s="38">
        <f>AR189-AR188</f>
        <v>0</v>
      </c>
    </row>
    <row r="191" spans="25:46" x14ac:dyDescent="0.4">
      <c r="AJ191" s="24"/>
      <c r="AK191" s="22"/>
      <c r="AL191" s="22"/>
      <c r="AM191" s="22"/>
      <c r="AN191" s="22"/>
      <c r="AO191" s="22"/>
      <c r="AP191" s="22"/>
      <c r="AQ191" s="22"/>
      <c r="AR191" s="23"/>
    </row>
    <row r="192" spans="25:46" x14ac:dyDescent="0.4">
      <c r="AJ192" s="24"/>
      <c r="AK192" s="22"/>
      <c r="AL192" s="22"/>
      <c r="AM192" s="22"/>
      <c r="AN192" s="22"/>
      <c r="AO192" s="22"/>
      <c r="AP192" s="22"/>
      <c r="AQ192" s="22"/>
      <c r="AR192" s="23"/>
    </row>
    <row r="193" spans="25:46" x14ac:dyDescent="0.4">
      <c r="AJ193" s="24"/>
      <c r="AK193" s="22"/>
      <c r="AL193" s="22"/>
      <c r="AM193" s="22"/>
      <c r="AN193" s="22"/>
      <c r="AO193" s="22"/>
      <c r="AP193" s="22"/>
      <c r="AQ193" s="22"/>
      <c r="AR193" s="23"/>
    </row>
    <row r="201" spans="25:46" x14ac:dyDescent="0.4">
      <c r="Y201" s="16" t="s">
        <v>18</v>
      </c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</row>
    <row r="202" spans="25:46" ht="26.25" customHeight="1" x14ac:dyDescent="0.4">
      <c r="Y202" s="18" t="s">
        <v>61</v>
      </c>
      <c r="Z202" s="18"/>
      <c r="AA202" s="18"/>
      <c r="AB202" s="18"/>
      <c r="AC202" s="18"/>
      <c r="AD202" s="18" t="e">
        <v>#N/A</v>
      </c>
      <c r="AE202" s="18"/>
      <c r="AF202" s="18"/>
      <c r="AG202" s="18"/>
      <c r="AH202" s="18"/>
      <c r="AI202" s="19"/>
      <c r="AJ202" s="19"/>
    </row>
    <row r="203" spans="25:46" ht="23.25" customHeight="1" x14ac:dyDescent="0.4">
      <c r="Y203" s="18" t="e">
        <v>#N/A</v>
      </c>
      <c r="Z203" s="18"/>
      <c r="AA203" s="18"/>
      <c r="AB203" s="18"/>
      <c r="AC203" s="18"/>
      <c r="AD203" s="18" t="e">
        <v>#N/A</v>
      </c>
      <c r="AE203" s="18"/>
      <c r="AF203" s="18"/>
      <c r="AG203" s="18"/>
      <c r="AH203" s="18"/>
      <c r="AI203" s="19"/>
      <c r="AJ203" s="21"/>
      <c r="AK203" s="22"/>
      <c r="AL203" s="22"/>
      <c r="AM203" s="22"/>
      <c r="AN203" s="22"/>
      <c r="AO203" s="22"/>
      <c r="AP203" s="22"/>
      <c r="AQ203" s="22"/>
      <c r="AR203" s="23"/>
    </row>
    <row r="204" spans="25:46" x14ac:dyDescent="0.4">
      <c r="AJ204" s="24"/>
      <c r="AK204" s="22"/>
      <c r="AL204" s="22"/>
      <c r="AM204" s="22"/>
      <c r="AN204" s="22"/>
      <c r="AO204" s="22"/>
      <c r="AP204" s="22"/>
      <c r="AQ204" s="22"/>
      <c r="AR204" s="23"/>
    </row>
    <row r="205" spans="25:46" x14ac:dyDescent="0.4">
      <c r="AJ205" s="24"/>
      <c r="AK205" s="25">
        <v>2</v>
      </c>
      <c r="AL205" s="26" t="s">
        <v>27</v>
      </c>
      <c r="AM205" s="26"/>
      <c r="AN205" s="26"/>
      <c r="AO205" s="26"/>
      <c r="AP205" s="22"/>
      <c r="AQ205" s="22"/>
      <c r="AR205" s="23"/>
    </row>
    <row r="206" spans="25:46" x14ac:dyDescent="0.4">
      <c r="AJ206" s="24"/>
      <c r="AK206" s="22"/>
      <c r="AL206" s="22"/>
      <c r="AM206" s="27" t="s">
        <v>29</v>
      </c>
      <c r="AN206" s="22"/>
      <c r="AO206" s="27" t="s">
        <v>30</v>
      </c>
      <c r="AP206" s="22"/>
      <c r="AQ206" s="28" t="s">
        <v>31</v>
      </c>
      <c r="AR206" s="29" t="s">
        <v>31</v>
      </c>
    </row>
    <row r="207" spans="25:46" x14ac:dyDescent="0.4">
      <c r="AJ207" s="24">
        <v>83</v>
      </c>
      <c r="AK207" s="22" t="s">
        <v>32</v>
      </c>
      <c r="AL207" s="22"/>
      <c r="AM207" s="22">
        <v>17.507417678833008</v>
      </c>
      <c r="AN207" s="30"/>
      <c r="AO207" s="31">
        <v>6.5281901359558105</v>
      </c>
      <c r="AP207" s="31"/>
      <c r="AQ207" s="31">
        <v>55.489613771438599</v>
      </c>
      <c r="AR207" s="32">
        <f>(AN207-AP207)/2+50</f>
        <v>50</v>
      </c>
      <c r="AT207" s="33"/>
    </row>
    <row r="208" spans="25:46" x14ac:dyDescent="0.4">
      <c r="AJ208" s="24">
        <v>84</v>
      </c>
      <c r="AK208" s="22" t="s">
        <v>33</v>
      </c>
      <c r="AL208" s="22"/>
      <c r="AM208" s="22">
        <v>19.937694549560547</v>
      </c>
      <c r="AN208" s="30"/>
      <c r="AO208" s="31">
        <v>7.1651091575622559</v>
      </c>
      <c r="AP208" s="31"/>
      <c r="AQ208" s="34">
        <v>56.386292695999146</v>
      </c>
      <c r="AR208" s="32">
        <f>(AN208-AP208)/2+50</f>
        <v>50</v>
      </c>
      <c r="AT208" s="33"/>
    </row>
    <row r="209" spans="25:44" x14ac:dyDescent="0.4">
      <c r="AJ209" s="24"/>
      <c r="AK209" s="35" t="s">
        <v>35</v>
      </c>
      <c r="AL209" s="36"/>
      <c r="AM209" s="36"/>
      <c r="AN209" s="36"/>
      <c r="AO209" s="36"/>
      <c r="AP209" s="36"/>
      <c r="AQ209" s="37">
        <v>0.89667892456054688</v>
      </c>
      <c r="AR209" s="38">
        <f>AR208-AR207</f>
        <v>0</v>
      </c>
    </row>
    <row r="210" spans="25:44" x14ac:dyDescent="0.4">
      <c r="AJ210" s="24"/>
      <c r="AK210" s="22"/>
      <c r="AL210" s="22"/>
      <c r="AM210" s="22"/>
      <c r="AN210" s="22"/>
      <c r="AO210" s="22"/>
      <c r="AP210" s="22"/>
      <c r="AQ210" s="22"/>
      <c r="AR210" s="23"/>
    </row>
    <row r="211" spans="25:44" x14ac:dyDescent="0.4">
      <c r="AJ211" s="24"/>
      <c r="AK211" s="22"/>
      <c r="AL211" s="22"/>
      <c r="AM211" s="22"/>
      <c r="AN211" s="22"/>
      <c r="AO211" s="22"/>
      <c r="AP211" s="22"/>
      <c r="AQ211" s="22"/>
      <c r="AR211" s="23"/>
    </row>
    <row r="212" spans="25:44" x14ac:dyDescent="0.4">
      <c r="AJ212" s="24"/>
      <c r="AK212" s="22"/>
      <c r="AL212" s="22"/>
      <c r="AM212" s="22"/>
      <c r="AN212" s="22"/>
      <c r="AO212" s="22"/>
      <c r="AP212" s="22"/>
      <c r="AQ212" s="22"/>
      <c r="AR212" s="23"/>
    </row>
    <row r="219" spans="25:44" x14ac:dyDescent="0.4">
      <c r="Y219" s="16" t="s">
        <v>19</v>
      </c>
      <c r="Z219" s="16"/>
      <c r="AA219" s="16"/>
      <c r="AB219" s="16"/>
      <c r="AC219" s="16"/>
      <c r="AD219" s="16"/>
      <c r="AE219" s="16"/>
      <c r="AF219" s="16"/>
      <c r="AG219" s="16"/>
      <c r="AH219" s="16"/>
      <c r="AI219" s="17"/>
      <c r="AJ219" s="17"/>
    </row>
    <row r="220" spans="25:44" ht="26.25" customHeight="1" x14ac:dyDescent="0.4">
      <c r="Y220" s="18" t="s">
        <v>62</v>
      </c>
      <c r="Z220" s="18"/>
      <c r="AA220" s="18"/>
      <c r="AB220" s="18"/>
      <c r="AC220" s="18"/>
      <c r="AD220" s="18" t="e">
        <v>#N/A</v>
      </c>
      <c r="AE220" s="18"/>
      <c r="AF220" s="18"/>
      <c r="AG220" s="18"/>
      <c r="AH220" s="18"/>
      <c r="AI220" s="19"/>
      <c r="AJ220" s="19"/>
    </row>
    <row r="221" spans="25:44" ht="25.5" customHeight="1" x14ac:dyDescent="0.4">
      <c r="Y221" s="18" t="e">
        <v>#N/A</v>
      </c>
      <c r="Z221" s="18"/>
      <c r="AA221" s="18"/>
      <c r="AB221" s="18"/>
      <c r="AC221" s="18"/>
      <c r="AD221" s="18" t="e">
        <v>#N/A</v>
      </c>
      <c r="AE221" s="18"/>
      <c r="AF221" s="18"/>
      <c r="AG221" s="18"/>
      <c r="AH221" s="18"/>
      <c r="AI221" s="19"/>
      <c r="AJ221" s="21"/>
      <c r="AK221" s="22"/>
      <c r="AL221" s="22"/>
      <c r="AM221" s="22"/>
      <c r="AN221" s="22"/>
      <c r="AO221" s="22"/>
      <c r="AP221" s="22"/>
      <c r="AQ221" s="22"/>
      <c r="AR221" s="23"/>
    </row>
    <row r="222" spans="25:44" x14ac:dyDescent="0.4">
      <c r="AJ222" s="24"/>
      <c r="AK222" s="22"/>
      <c r="AL222" s="22"/>
      <c r="AM222" s="22"/>
      <c r="AN222" s="22"/>
      <c r="AO222" s="22"/>
      <c r="AP222" s="22"/>
      <c r="AQ222" s="22"/>
      <c r="AR222" s="23"/>
    </row>
    <row r="223" spans="25:44" x14ac:dyDescent="0.4">
      <c r="AJ223" s="24"/>
      <c r="AK223" s="25">
        <v>2</v>
      </c>
      <c r="AL223" s="26" t="s">
        <v>27</v>
      </c>
      <c r="AM223" s="26"/>
      <c r="AN223" s="26"/>
      <c r="AO223" s="26"/>
      <c r="AP223" s="22"/>
      <c r="AQ223" s="22"/>
      <c r="AR223" s="23"/>
    </row>
    <row r="224" spans="25:44" x14ac:dyDescent="0.4">
      <c r="AJ224" s="24"/>
      <c r="AK224" s="22"/>
      <c r="AL224" s="22"/>
      <c r="AM224" s="27" t="s">
        <v>29</v>
      </c>
      <c r="AN224" s="22"/>
      <c r="AO224" s="27" t="s">
        <v>30</v>
      </c>
      <c r="AP224" s="22"/>
      <c r="AQ224" s="28" t="s">
        <v>31</v>
      </c>
      <c r="AR224" s="29" t="s">
        <v>31</v>
      </c>
    </row>
    <row r="225" spans="25:46" x14ac:dyDescent="0.4">
      <c r="AJ225" s="24">
        <v>83</v>
      </c>
      <c r="AK225" s="22" t="s">
        <v>32</v>
      </c>
      <c r="AL225" s="22"/>
      <c r="AM225" s="22">
        <v>11.646586418151855</v>
      </c>
      <c r="AN225" s="30"/>
      <c r="AO225" s="31">
        <v>8.8353414535522461</v>
      </c>
      <c r="AP225" s="31"/>
      <c r="AQ225" s="31">
        <v>51.405622482299805</v>
      </c>
      <c r="AR225" s="32">
        <f>(AN225-AP225)/2+50</f>
        <v>50</v>
      </c>
      <c r="AT225" s="33"/>
    </row>
    <row r="226" spans="25:46" x14ac:dyDescent="0.4">
      <c r="AJ226" s="24">
        <v>84</v>
      </c>
      <c r="AK226" s="22" t="s">
        <v>33</v>
      </c>
      <c r="AL226" s="22"/>
      <c r="AM226" s="22">
        <v>12.280701637268066</v>
      </c>
      <c r="AN226" s="30"/>
      <c r="AO226" s="31">
        <v>9.2105264663696289</v>
      </c>
      <c r="AP226" s="31"/>
      <c r="AQ226" s="34">
        <v>51.535087585449219</v>
      </c>
      <c r="AR226" s="32">
        <f>(AN226-AP226)/2+50</f>
        <v>50</v>
      </c>
      <c r="AT226" s="33"/>
    </row>
    <row r="227" spans="25:46" x14ac:dyDescent="0.4">
      <c r="AJ227" s="24"/>
      <c r="AK227" s="35" t="s">
        <v>35</v>
      </c>
      <c r="AL227" s="36"/>
      <c r="AM227" s="36"/>
      <c r="AN227" s="36"/>
      <c r="AO227" s="36"/>
      <c r="AP227" s="36"/>
      <c r="AQ227" s="37">
        <v>0.12946510314941406</v>
      </c>
      <c r="AR227" s="38">
        <f>AR226-AR225</f>
        <v>0</v>
      </c>
    </row>
    <row r="228" spans="25:46" x14ac:dyDescent="0.4">
      <c r="AJ228" s="24"/>
      <c r="AK228" s="22"/>
      <c r="AL228" s="22"/>
      <c r="AM228" s="22"/>
      <c r="AN228" s="22"/>
      <c r="AO228" s="22"/>
      <c r="AP228" s="22"/>
      <c r="AQ228" s="22"/>
      <c r="AR228" s="23"/>
    </row>
    <row r="229" spans="25:46" x14ac:dyDescent="0.4">
      <c r="AJ229" s="24"/>
      <c r="AK229" s="22"/>
      <c r="AL229" s="22"/>
      <c r="AM229" s="22"/>
      <c r="AN229" s="22"/>
      <c r="AO229" s="22"/>
      <c r="AP229" s="22"/>
      <c r="AQ229" s="22"/>
      <c r="AR229" s="23"/>
    </row>
    <row r="230" spans="25:46" x14ac:dyDescent="0.4">
      <c r="AJ230" s="24"/>
      <c r="AK230" s="22"/>
      <c r="AL230" s="22"/>
      <c r="AM230" s="22"/>
      <c r="AN230" s="22"/>
      <c r="AO230" s="22"/>
      <c r="AP230" s="22"/>
      <c r="AQ230" s="22"/>
      <c r="AR230" s="23"/>
    </row>
    <row r="237" spans="25:46" x14ac:dyDescent="0.4">
      <c r="Y237" s="16" t="s">
        <v>20</v>
      </c>
      <c r="Z237" s="16"/>
      <c r="AA237" s="16"/>
      <c r="AB237" s="16"/>
      <c r="AC237" s="16"/>
      <c r="AD237" s="16"/>
      <c r="AE237" s="16"/>
      <c r="AF237" s="16"/>
      <c r="AG237" s="16"/>
      <c r="AH237" s="16"/>
      <c r="AI237" s="17"/>
      <c r="AJ237" s="17"/>
    </row>
    <row r="238" spans="25:46" ht="25.5" customHeight="1" x14ac:dyDescent="0.4">
      <c r="Y238" s="18" t="s">
        <v>63</v>
      </c>
      <c r="Z238" s="18"/>
      <c r="AA238" s="18"/>
      <c r="AB238" s="18"/>
      <c r="AC238" s="18"/>
      <c r="AD238" s="18"/>
      <c r="AE238" s="18"/>
      <c r="AF238" s="18"/>
      <c r="AG238" s="18"/>
      <c r="AH238" s="18"/>
      <c r="AI238" s="19"/>
      <c r="AJ238" s="19"/>
    </row>
    <row r="239" spans="25:46" ht="25.5" customHeight="1" x14ac:dyDescent="0.4"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9"/>
      <c r="AJ239" s="21"/>
      <c r="AK239" s="22"/>
      <c r="AL239" s="22"/>
      <c r="AM239" s="22"/>
      <c r="AN239" s="22"/>
      <c r="AO239" s="22"/>
      <c r="AP239" s="22"/>
      <c r="AQ239" s="22"/>
      <c r="AR239" s="23"/>
    </row>
    <row r="240" spans="25:46" x14ac:dyDescent="0.4">
      <c r="AJ240" s="24"/>
      <c r="AK240" s="22"/>
      <c r="AL240" s="22"/>
      <c r="AM240" s="22"/>
      <c r="AN240" s="22"/>
      <c r="AO240" s="22"/>
      <c r="AP240" s="22"/>
      <c r="AQ240" s="22"/>
      <c r="AR240" s="23"/>
    </row>
    <row r="241" spans="24:46" x14ac:dyDescent="0.4">
      <c r="AJ241" s="24"/>
      <c r="AK241" s="25">
        <v>2</v>
      </c>
      <c r="AL241" s="26" t="s">
        <v>27</v>
      </c>
      <c r="AM241" s="26"/>
      <c r="AN241" s="26"/>
      <c r="AO241" s="26"/>
      <c r="AP241" s="22"/>
      <c r="AQ241" s="22"/>
      <c r="AR241" s="23"/>
    </row>
    <row r="242" spans="24:46" x14ac:dyDescent="0.4">
      <c r="AJ242" s="24"/>
      <c r="AK242" s="22"/>
      <c r="AL242" s="22"/>
      <c r="AM242" s="27" t="s">
        <v>29</v>
      </c>
      <c r="AN242" s="22"/>
      <c r="AO242" s="27" t="s">
        <v>30</v>
      </c>
      <c r="AP242" s="22"/>
      <c r="AQ242" s="28" t="s">
        <v>31</v>
      </c>
      <c r="AR242" s="29" t="s">
        <v>31</v>
      </c>
    </row>
    <row r="243" spans="24:46" x14ac:dyDescent="0.4">
      <c r="AJ243" s="24">
        <v>83</v>
      </c>
      <c r="AK243" s="22" t="s">
        <v>32</v>
      </c>
      <c r="AL243" s="22"/>
      <c r="AM243" s="22">
        <v>27.586206436157227</v>
      </c>
      <c r="AN243" s="30"/>
      <c r="AO243" s="31">
        <v>11.494253158569336</v>
      </c>
      <c r="AP243" s="31"/>
      <c r="AQ243" s="31">
        <v>58.045976638793945</v>
      </c>
      <c r="AR243" s="32">
        <f>(AN243-AP243)/2+50</f>
        <v>50</v>
      </c>
      <c r="AT243" s="33"/>
    </row>
    <row r="244" spans="24:46" x14ac:dyDescent="0.4">
      <c r="AJ244" s="24">
        <v>84</v>
      </c>
      <c r="AK244" s="22" t="s">
        <v>33</v>
      </c>
      <c r="AL244" s="22"/>
      <c r="AM244" s="22">
        <v>31.034482955932617</v>
      </c>
      <c r="AN244" s="30"/>
      <c r="AO244" s="31">
        <v>10.727969169616699</v>
      </c>
      <c r="AP244" s="31"/>
      <c r="AQ244" s="34">
        <v>60.153256893157959</v>
      </c>
      <c r="AR244" s="32">
        <f>(AN244-AP244)/2+50</f>
        <v>50</v>
      </c>
      <c r="AT244" s="33"/>
    </row>
    <row r="245" spans="24:46" x14ac:dyDescent="0.4">
      <c r="AJ245" s="24"/>
      <c r="AK245" s="35" t="s">
        <v>35</v>
      </c>
      <c r="AL245" s="36"/>
      <c r="AM245" s="36"/>
      <c r="AN245" s="36"/>
      <c r="AO245" s="36"/>
      <c r="AP245" s="36"/>
      <c r="AQ245" s="37">
        <v>2.1072802543640137</v>
      </c>
      <c r="AR245" s="38">
        <f>AR244-AR243</f>
        <v>0</v>
      </c>
    </row>
    <row r="246" spans="24:46" x14ac:dyDescent="0.4">
      <c r="AJ246" s="24"/>
      <c r="AK246" s="22"/>
      <c r="AL246" s="22"/>
      <c r="AM246" s="22"/>
      <c r="AN246" s="22"/>
      <c r="AO246" s="22"/>
      <c r="AP246" s="22"/>
      <c r="AQ246" s="22"/>
      <c r="AR246" s="23"/>
    </row>
    <row r="247" spans="24:46" x14ac:dyDescent="0.4">
      <c r="AJ247" s="24"/>
      <c r="AK247" s="22"/>
      <c r="AL247" s="22"/>
      <c r="AM247" s="22"/>
      <c r="AN247" s="22"/>
      <c r="AO247" s="22"/>
      <c r="AP247" s="22"/>
      <c r="AQ247" s="22"/>
      <c r="AR247" s="23"/>
    </row>
    <row r="248" spans="24:46" x14ac:dyDescent="0.4">
      <c r="AJ248" s="24"/>
      <c r="AK248" s="22"/>
      <c r="AL248" s="22"/>
      <c r="AM248" s="22"/>
      <c r="AN248" s="22"/>
      <c r="AO248" s="22"/>
      <c r="AP248" s="22"/>
      <c r="AQ248" s="22"/>
      <c r="AR248" s="23"/>
    </row>
    <row r="254" spans="24:46" x14ac:dyDescent="0.4">
      <c r="X254" s="54" t="s">
        <v>64</v>
      </c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</row>
    <row r="256" spans="24:46" x14ac:dyDescent="0.4">
      <c r="AK256" s="25">
        <v>11</v>
      </c>
      <c r="AL256" s="26" t="s">
        <v>54</v>
      </c>
      <c r="AM256" s="26"/>
      <c r="AN256" s="26"/>
      <c r="AO256" s="26"/>
      <c r="AP256" s="22"/>
      <c r="AQ256" s="22"/>
      <c r="AR256" s="23"/>
    </row>
    <row r="257" spans="37:46" x14ac:dyDescent="0.4">
      <c r="AK257" s="22"/>
      <c r="AL257" s="22"/>
      <c r="AM257" s="27" t="s">
        <v>29</v>
      </c>
      <c r="AN257" s="22"/>
      <c r="AO257" s="27" t="s">
        <v>30</v>
      </c>
      <c r="AP257" s="22"/>
      <c r="AQ257" s="28" t="s">
        <v>31</v>
      </c>
      <c r="AR257" s="29" t="s">
        <v>31</v>
      </c>
    </row>
    <row r="258" spans="37:46" x14ac:dyDescent="0.4">
      <c r="AK258" s="22" t="s">
        <v>65</v>
      </c>
      <c r="AL258" s="22"/>
      <c r="AM258" s="30">
        <v>9.4555873870849609</v>
      </c>
      <c r="AN258" s="30"/>
      <c r="AO258" s="30">
        <v>13.753582000732422</v>
      </c>
      <c r="AP258" s="31"/>
      <c r="AQ258" s="30">
        <v>47.851001739501953</v>
      </c>
      <c r="AR258" s="32">
        <v>50</v>
      </c>
      <c r="AT258" s="33"/>
    </row>
    <row r="259" spans="37:46" x14ac:dyDescent="0.4">
      <c r="AK259" s="22" t="s">
        <v>66</v>
      </c>
      <c r="AL259" s="22"/>
      <c r="AM259" s="30">
        <v>9.3167705535888672</v>
      </c>
      <c r="AN259" s="30"/>
      <c r="AO259" s="30">
        <v>13.354037284851074</v>
      </c>
      <c r="AP259" s="31"/>
      <c r="AQ259" s="30">
        <v>47.981365203857422</v>
      </c>
      <c r="AR259" s="32">
        <v>50</v>
      </c>
      <c r="AT259" s="33"/>
    </row>
    <row r="260" spans="37:46" x14ac:dyDescent="0.4">
      <c r="AK260" s="35" t="s">
        <v>35</v>
      </c>
      <c r="AL260" s="36"/>
      <c r="AM260" s="36"/>
      <c r="AN260" s="36"/>
      <c r="AO260" s="36"/>
      <c r="AP260" s="36"/>
      <c r="AQ260" s="52">
        <f>AQ259 - AQ258</f>
        <v>0.13036346435546875</v>
      </c>
      <c r="AR260" s="38">
        <v>0</v>
      </c>
    </row>
    <row r="261" spans="37:46" x14ac:dyDescent="0.4">
      <c r="AK261" s="22"/>
      <c r="AL261" s="22"/>
      <c r="AM261" s="22"/>
      <c r="AN261" s="22"/>
      <c r="AO261" s="22"/>
      <c r="AP261" s="22"/>
      <c r="AQ261" s="22"/>
    </row>
  </sheetData>
  <mergeCells count="31">
    <mergeCell ref="Y201:AH201"/>
    <mergeCell ref="Y202:AH203"/>
    <mergeCell ref="Y219:AH219"/>
    <mergeCell ref="Y220:AH221"/>
    <mergeCell ref="Y237:AH237"/>
    <mergeCell ref="Y238:AH239"/>
    <mergeCell ref="Y144:AH144"/>
    <mergeCell ref="Y145:AG146"/>
    <mergeCell ref="Y163:AH163"/>
    <mergeCell ref="Y164:AH165"/>
    <mergeCell ref="Y182:AH182"/>
    <mergeCell ref="Y183:AH184"/>
    <mergeCell ref="Y90:AH91"/>
    <mergeCell ref="Y109:AH109"/>
    <mergeCell ref="Y110:AH111"/>
    <mergeCell ref="AL113:AO113"/>
    <mergeCell ref="Y126:AH126"/>
    <mergeCell ref="Y127:AG128"/>
    <mergeCell ref="A50:A51"/>
    <mergeCell ref="Y53:AH53"/>
    <mergeCell ref="Y54:AH55"/>
    <mergeCell ref="Y72:AH72"/>
    <mergeCell ref="Y73:AH74"/>
    <mergeCell ref="A88:A89"/>
    <mergeCell ref="Y89:AH89"/>
    <mergeCell ref="Y2:AH2"/>
    <mergeCell ref="Y3:AH4"/>
    <mergeCell ref="Y19:AH19"/>
    <mergeCell ref="Y20:AH21"/>
    <mergeCell ref="Y36:AH36"/>
    <mergeCell ref="Y37:AH3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Espinoza, Bryan Aaron</dc:creator>
  <cp:lastModifiedBy>Palacios Espinoza, Bryan Aaron</cp:lastModifiedBy>
  <dcterms:created xsi:type="dcterms:W3CDTF">2020-01-08T22:48:50Z</dcterms:created>
  <dcterms:modified xsi:type="dcterms:W3CDTF">2020-01-08T22:48:50Z</dcterms:modified>
</cp:coreProperties>
</file>